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12.05" sheetId="14" r:id="rId1"/>
    <sheet name="13.05" sheetId="8" r:id="rId2"/>
    <sheet name="14.05" sheetId="12" r:id="rId3"/>
    <sheet name="15.05" sheetId="10" r:id="rId4"/>
    <sheet name="16.05" sheetId="11" r:id="rId5"/>
    <sheet name="17.05" sheetId="13" r:id="rId6"/>
  </sheets>
  <externalReferences>
    <externalReference r:id="rId7"/>
  </externalReferences>
  <calcPr calcId="124519"/>
</workbook>
</file>

<file path=xl/calcChain.xml><?xml version="1.0" encoding="utf-8"?>
<calcChain xmlns="http://schemas.openxmlformats.org/spreadsheetml/2006/main">
  <c r="I37" i="14"/>
  <c r="H37"/>
  <c r="G37"/>
  <c r="F37"/>
  <c r="I27"/>
  <c r="H27"/>
  <c r="G27"/>
  <c r="F27"/>
  <c r="D18"/>
  <c r="I17"/>
  <c r="H17"/>
  <c r="G17"/>
  <c r="F17"/>
  <c r="I10"/>
  <c r="I18" s="1"/>
  <c r="H10"/>
  <c r="H18" s="1"/>
  <c r="G10"/>
  <c r="G18" s="1"/>
  <c r="F10"/>
  <c r="F18" s="1"/>
  <c r="I11" i="13" l="1"/>
  <c r="H11"/>
  <c r="G11"/>
  <c r="F11"/>
  <c r="E11"/>
  <c r="G19" i="11" l="1"/>
  <c r="H19"/>
  <c r="I19"/>
  <c r="F19"/>
  <c r="G18" i="10" l="1"/>
  <c r="H18"/>
  <c r="I18"/>
  <c r="F18"/>
  <c r="I36" i="12" l="1"/>
  <c r="H36"/>
  <c r="G36"/>
  <c r="F36"/>
  <c r="I26"/>
  <c r="H26"/>
  <c r="G26"/>
  <c r="F26"/>
  <c r="D18"/>
  <c r="I17"/>
  <c r="H17"/>
  <c r="G17"/>
  <c r="F17"/>
  <c r="I10"/>
  <c r="H10"/>
  <c r="G10"/>
  <c r="G18" s="1"/>
  <c r="F10"/>
  <c r="F18" l="1"/>
  <c r="I18"/>
  <c r="H18"/>
  <c r="I38" i="11" l="1"/>
  <c r="H38"/>
  <c r="G38"/>
  <c r="F38"/>
  <c r="I29"/>
  <c r="H29"/>
  <c r="G29"/>
  <c r="F29"/>
  <c r="D20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7" l="1"/>
  <c r="H37"/>
  <c r="I37"/>
  <c r="F37"/>
  <c r="G18"/>
  <c r="H18"/>
  <c r="I18"/>
  <c r="F18"/>
  <c r="D10" l="1"/>
  <c r="G28" i="10" l="1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D19" i="10" l="1"/>
  <c r="D19" i="8"/>
</calcChain>
</file>

<file path=xl/sharedStrings.xml><?xml version="1.0" encoding="utf-8"?>
<sst xmlns="http://schemas.openxmlformats.org/spreadsheetml/2006/main" count="386" uniqueCount="86">
  <si>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</si>
  <si>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</si>
  <si>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</si>
  <si>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</si>
  <si>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</si>
  <si>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</si>
  <si>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</si>
  <si>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</si>
  <si>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</si>
  <si>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</si>
  <si>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</si>
  <si>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</si>
  <si>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</si>
  <si>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</si>
  <si>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</si>
  <si>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</si>
  <si>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</si>
  <si>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</si>
  <si>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</si>
  <si>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</si>
  <si>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</si>
  <si>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</si>
  <si>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</si>
  <si>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</si>
  <si>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</si>
  <si>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</si>
  <si>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</si>
  <si>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</si>
  <si>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</si>
  <si>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</si>
  <si>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</si>
  <si>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</si>
  <si>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</si>
  <si>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</si>
  <si>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</si>
  <si>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</si>
  <si>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</si>
  <si>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</si>
  <si>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</si>
  <si>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</si>
  <si>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</si>
  <si>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</si>
  <si>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Печенье</t>
  </si>
  <si>
    <t>гор.блюдо</t>
  </si>
  <si>
    <t>Фрукты (яблоки)</t>
  </si>
  <si>
    <t>Фрукты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</si>
  <si>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</si>
  <si>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</si>
  <si>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</si>
  <si>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</si>
  <si>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</si>
  <si>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</si>
  <si>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Тефтели мясные с овощами</t>
  </si>
  <si>
    <t>Напиток из плодов шиповника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</si>
  <si>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</si>
  <si>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</si>
  <si>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</si>
  <si>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</si>
  <si>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</si>
  <si>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>Рассольник Ленинградский со сметаной</t>
  </si>
  <si>
    <t>Бутерброд с повидлом (30/20)</t>
  </si>
  <si>
    <t xml:space="preserve">Каша геркулесовая молочная </t>
  </si>
  <si>
    <t>Каша пшенная молочная с маслом сливочным</t>
  </si>
  <si>
    <t>150/5</t>
  </si>
  <si>
    <t>Суп гороховой с гренками</t>
  </si>
  <si>
    <t>25/30</t>
  </si>
  <si>
    <t>хол.закуски</t>
  </si>
  <si>
    <t>Горошек консервированный</t>
  </si>
  <si>
    <t>20/30</t>
  </si>
  <si>
    <t>Крекер</t>
  </si>
  <si>
    <t>Свекла отварная дольками</t>
  </si>
  <si>
    <t>закуски</t>
  </si>
  <si>
    <t>Суп картофельный с крупой перловой</t>
  </si>
  <si>
    <t>Гуляш из куриной грудки</t>
  </si>
  <si>
    <t>Пюре картофельное</t>
  </si>
  <si>
    <t>Котлета рубленая из куриной грудки</t>
  </si>
  <si>
    <t>Пюре гороховое с маслом сливочным</t>
  </si>
  <si>
    <t>Хлеб ржаной/пшеничный</t>
  </si>
  <si>
    <t>40/30</t>
  </si>
  <si>
    <t xml:space="preserve">Каша пшеничная молочная </t>
  </si>
  <si>
    <t>Чай с сахаром, с яблоком</t>
  </si>
  <si>
    <t>Борщ из свежей капусты с картофелем со сметаной</t>
  </si>
  <si>
    <t>Биточки рыбные</t>
  </si>
  <si>
    <t>Бутерброд  с маслом сливочным</t>
  </si>
  <si>
    <t>Биточки рыбные с молочном соусе</t>
  </si>
  <si>
    <t>90/20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</si>
</sst>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210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7" fillId="2" borderId="6" xfId="0" applyFont="1" applyFill="1" applyBorder="1" applyAlignment="1">
      <alignment horizontal="center" vertical="center"/>
    </xf>
    <xf numFmtId="0" fontId="17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5" fillId="2" borderId="5" xfId="0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 wrapText="1"/>
      <protection locked="0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0" fontId="15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7" fillId="2" borderId="6" xfId="0" applyFont="1" applyFill="1" applyBorder="1" applyAlignment="1">
      <alignment horizontal="center"/>
    </xf>
    <xf numFmtId="0" fontId="17" fillId="2" borderId="6" xfId="1" applyNumberFormat="1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2" borderId="3" xfId="1" applyNumberFormat="1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4" fillId="2" borderId="11" xfId="0" applyFont="1" applyFill="1" applyBorder="1" applyAlignment="1" applyProtection="1">
      <alignment horizontal="center"/>
      <protection locked="0"/>
    </xf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2" fontId="20" fillId="2" borderId="2" xfId="1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2" fontId="19" fillId="2" borderId="6" xfId="1" applyNumberFormat="1" applyFont="1" applyFill="1" applyBorder="1" applyAlignment="1">
      <alignment horizontal="center"/>
    </xf>
    <xf numFmtId="0" fontId="19" fillId="0" borderId="3" xfId="0" applyFont="1" applyFill="1" applyBorder="1"/>
    <xf numFmtId="0" fontId="19" fillId="0" borderId="3" xfId="0" applyFont="1" applyFill="1" applyBorder="1" applyAlignment="1">
      <alignment horizontal="center" vertical="center"/>
    </xf>
    <xf numFmtId="2" fontId="19" fillId="2" borderId="3" xfId="1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1" fontId="14" fillId="2" borderId="14" xfId="0" applyNumberFormat="1" applyFont="1" applyFill="1" applyBorder="1" applyAlignment="1" applyProtection="1">
      <alignment horizontal="center"/>
      <protection locked="0"/>
    </xf>
    <xf numFmtId="0" fontId="18" fillId="0" borderId="3" xfId="0" applyFont="1" applyFill="1" applyBorder="1" applyAlignment="1">
      <alignment vertical="center"/>
    </xf>
    <xf numFmtId="2" fontId="17" fillId="2" borderId="6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left"/>
    </xf>
    <xf numFmtId="49" fontId="19" fillId="2" borderId="3" xfId="0" applyNumberFormat="1" applyFont="1" applyFill="1" applyBorder="1" applyAlignment="1">
      <alignment horizontal="center"/>
    </xf>
    <xf numFmtId="0" fontId="19" fillId="2" borderId="3" xfId="0" applyFont="1" applyFill="1" applyBorder="1"/>
    <xf numFmtId="0" fontId="18" fillId="2" borderId="3" xfId="0" applyFont="1" applyFill="1" applyBorder="1"/>
    <xf numFmtId="2" fontId="15" fillId="2" borderId="6" xfId="0" applyNumberFormat="1" applyFont="1" applyFill="1" applyBorder="1" applyAlignment="1" applyProtection="1">
      <alignment horizontal="center"/>
      <protection locked="0"/>
    </xf>
    <xf numFmtId="2" fontId="22" fillId="2" borderId="6" xfId="1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0" fontId="21" fillId="0" borderId="3" xfId="0" applyFont="1" applyBorder="1"/>
    <xf numFmtId="0" fontId="19" fillId="2" borderId="3" xfId="0" applyNumberFormat="1" applyFont="1" applyFill="1" applyBorder="1" applyAlignment="1">
      <alignment horizontal="left"/>
    </xf>
    <xf numFmtId="0" fontId="19" fillId="2" borderId="3" xfId="0" applyNumberFormat="1" applyFont="1" applyFill="1" applyBorder="1"/>
    <xf numFmtId="0" fontId="13" fillId="2" borderId="16" xfId="0" applyFont="1" applyFill="1" applyBorder="1" applyAlignment="1">
      <alignment horizontal="left"/>
    </xf>
    <xf numFmtId="0" fontId="12" fillId="0" borderId="3" xfId="0" applyFont="1" applyBorder="1" applyAlignment="1"/>
    <xf numFmtId="2" fontId="11" fillId="0" borderId="3" xfId="0" applyNumberFormat="1" applyFont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0" fontId="21" fillId="2" borderId="3" xfId="0" applyFont="1" applyFill="1" applyBorder="1" applyAlignment="1"/>
    <xf numFmtId="0" fontId="21" fillId="2" borderId="3" xfId="0" applyFont="1" applyFill="1" applyBorder="1"/>
    <xf numFmtId="0" fontId="18" fillId="2" borderId="3" xfId="0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horizontal="center"/>
    </xf>
    <xf numFmtId="0" fontId="18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Alignment="1"/>
    <xf numFmtId="0" fontId="11" fillId="2" borderId="3" xfId="0" applyFont="1" applyFill="1" applyBorder="1" applyAlignment="1">
      <alignment horizontal="center" wrapText="1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>
      <alignment horizontal="left"/>
    </xf>
    <xf numFmtId="0" fontId="11" fillId="0" borderId="3" xfId="0" applyFont="1" applyBorder="1" applyAlignment="1"/>
    <xf numFmtId="2" fontId="23" fillId="0" borderId="0" xfId="0" applyNumberFormat="1" applyFont="1" applyAlignment="1">
      <alignment horizontal="center"/>
    </xf>
    <xf numFmtId="0" fontId="11" fillId="2" borderId="6" xfId="0" applyFont="1" applyFill="1" applyBorder="1" applyAlignment="1">
      <alignment horizontal="left"/>
    </xf>
    <xf numFmtId="0" fontId="10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6" fillId="2" borderId="3" xfId="0" applyFont="1" applyFill="1" applyBorder="1" applyAlignment="1"/>
    <xf numFmtId="0" fontId="19" fillId="0" borderId="3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vertical="center"/>
    </xf>
    <xf numFmtId="0" fontId="19" fillId="0" borderId="3" xfId="0" applyFont="1" applyFill="1" applyBorder="1" applyAlignment="1">
      <alignment horizontal="center"/>
    </xf>
    <xf numFmtId="0" fontId="19" fillId="0" borderId="3" xfId="0" applyNumberFormat="1" applyFont="1" applyFill="1" applyBorder="1" applyAlignment="1">
      <alignment horizontal="center"/>
    </xf>
    <xf numFmtId="0" fontId="6" fillId="2" borderId="9" xfId="0" applyFont="1" applyFill="1" applyBorder="1" applyAlignment="1"/>
    <xf numFmtId="0" fontId="6" fillId="2" borderId="10" xfId="0" applyFon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7" xfId="0" applyFont="1" applyFill="1" applyBorder="1" applyAlignment="1"/>
    <xf numFmtId="0" fontId="6" fillId="0" borderId="3" xfId="0" applyFont="1" applyBorder="1" applyAlignment="1">
      <alignment wrapText="1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5" fillId="0" borderId="3" xfId="0" applyNumberFormat="1" applyFont="1" applyBorder="1" applyAlignment="1">
      <alignment horizontal="center"/>
    </xf>
    <xf numFmtId="2" fontId="19" fillId="0" borderId="3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2" borderId="6" xfId="0" applyFont="1" applyFill="1" applyBorder="1" applyAlignment="1" applyProtection="1">
      <alignment horizontal="left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3" xfId="0" applyFont="1" applyBorder="1"/>
    <xf numFmtId="2" fontId="2" fillId="0" borderId="5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1" fillId="2" borderId="3" xfId="0" applyFont="1" applyFill="1" applyBorder="1" applyAlignment="1"/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9" fillId="0" borderId="3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0" fillId="2" borderId="5" xfId="0" applyFill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/>
    <xf numFmtId="0" fontId="1" fillId="2" borderId="10" xfId="0" applyFont="1" applyFill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0.599/&#1052;&#1077;&#1085;&#1102;%20&#1085;&#1072;%2017.02-22.02.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7.02"/>
      <sheetName val="18.02"/>
      <sheetName val="19.02"/>
      <sheetName val="20.02"/>
      <sheetName val="21.02"/>
      <sheetName val="22.02"/>
    </sheetNames>
    <sheetDataSet>
      <sheetData sheetId="0">
        <row r="37">
          <cell r="E37">
            <v>87.18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28515625" customWidth="1"/>
    <col min="3" max="3" width="52.85546875" customWidth="1"/>
    <col min="9" max="9" width="12.140625" customWidth="1"/>
  </cols>
  <sheetData>
    <row r="2" spans="1:9">
      <c r="A2" s="204" t="s">
        <v>13</v>
      </c>
      <c r="B2" s="205"/>
      <c r="C2" s="206"/>
      <c r="D2" s="41" t="s">
        <v>12</v>
      </c>
      <c r="E2" s="42" t="s">
        <v>20</v>
      </c>
      <c r="F2" s="41"/>
      <c r="G2" s="41"/>
      <c r="H2" s="41" t="s">
        <v>11</v>
      </c>
      <c r="I2" s="2">
        <v>45789</v>
      </c>
    </row>
    <row r="3" spans="1:9" ht="15.75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4.1" customHeight="1" thickBot="1">
      <c r="A5" s="20" t="s">
        <v>2</v>
      </c>
      <c r="B5" s="161"/>
      <c r="C5" s="1"/>
      <c r="D5" s="34"/>
      <c r="E5" s="4"/>
      <c r="F5" s="35"/>
      <c r="G5" s="35"/>
      <c r="H5" s="35"/>
      <c r="I5" s="35"/>
    </row>
    <row r="6" spans="1:9" ht="14.1" customHeight="1">
      <c r="A6" s="162" t="s">
        <v>0</v>
      </c>
      <c r="B6" s="163"/>
      <c r="C6" s="164" t="s">
        <v>42</v>
      </c>
      <c r="D6" s="165">
        <v>40</v>
      </c>
      <c r="E6" s="166"/>
      <c r="F6" s="167">
        <v>124.28</v>
      </c>
      <c r="G6" s="167">
        <v>2.96</v>
      </c>
      <c r="H6" s="167">
        <v>3.76</v>
      </c>
      <c r="I6" s="167">
        <v>10.84</v>
      </c>
    </row>
    <row r="7" spans="1:9" ht="14.1" customHeight="1">
      <c r="A7" s="168" t="s">
        <v>17</v>
      </c>
      <c r="B7" s="169">
        <v>173</v>
      </c>
      <c r="C7" s="170" t="s">
        <v>79</v>
      </c>
      <c r="D7" s="54">
        <v>200</v>
      </c>
      <c r="E7" s="166"/>
      <c r="F7" s="167">
        <v>344.46</v>
      </c>
      <c r="G7" s="167">
        <v>14.06</v>
      </c>
      <c r="H7" s="167">
        <v>16.86</v>
      </c>
      <c r="I7" s="167">
        <v>35.49</v>
      </c>
    </row>
    <row r="8" spans="1:9" ht="14.1" customHeight="1">
      <c r="A8" s="162" t="s">
        <v>1</v>
      </c>
      <c r="B8" s="169">
        <v>376</v>
      </c>
      <c r="C8" s="170" t="s">
        <v>80</v>
      </c>
      <c r="D8" s="54">
        <v>200</v>
      </c>
      <c r="E8" s="166"/>
      <c r="F8" s="167">
        <v>36.68</v>
      </c>
      <c r="G8" s="167">
        <v>0.11</v>
      </c>
      <c r="H8" s="167">
        <v>0.06</v>
      </c>
      <c r="I8" s="167">
        <v>8.9700000000000006</v>
      </c>
    </row>
    <row r="9" spans="1:9" ht="14.1" customHeight="1">
      <c r="A9" s="162" t="s">
        <v>0</v>
      </c>
      <c r="B9" s="169"/>
      <c r="C9" s="171" t="s">
        <v>27</v>
      </c>
      <c r="D9" s="54">
        <v>60</v>
      </c>
      <c r="E9" s="166"/>
      <c r="F9" s="167">
        <v>131</v>
      </c>
      <c r="G9" s="167">
        <v>3.75</v>
      </c>
      <c r="H9" s="167">
        <v>1.45</v>
      </c>
      <c r="I9" s="167">
        <v>25.7</v>
      </c>
    </row>
    <row r="10" spans="1:9" ht="14.1" customHeight="1" thickBot="1">
      <c r="A10" s="162"/>
      <c r="B10" s="169"/>
      <c r="C10" s="172"/>
      <c r="D10" s="55">
        <v>500</v>
      </c>
      <c r="E10" s="11"/>
      <c r="F10" s="56">
        <f>SUM(F6:F9)</f>
        <v>636.42000000000007</v>
      </c>
      <c r="G10" s="56">
        <f t="shared" ref="G10:I10" si="0">SUM(G6:G9)</f>
        <v>20.88</v>
      </c>
      <c r="H10" s="56">
        <f t="shared" si="0"/>
        <v>22.129999999999995</v>
      </c>
      <c r="I10" s="56">
        <f t="shared" si="0"/>
        <v>81</v>
      </c>
    </row>
    <row r="11" spans="1:9" ht="14.1" customHeight="1" thickBot="1">
      <c r="A11" s="20" t="s">
        <v>10</v>
      </c>
      <c r="B11" s="173"/>
      <c r="C11" s="170"/>
      <c r="D11" s="57"/>
      <c r="E11" s="166"/>
      <c r="F11" s="58"/>
      <c r="G11" s="58"/>
      <c r="H11" s="58"/>
      <c r="I11" s="58"/>
    </row>
    <row r="12" spans="1:9" ht="14.1" customHeight="1">
      <c r="A12" s="168" t="s">
        <v>18</v>
      </c>
      <c r="B12" s="74">
        <v>82</v>
      </c>
      <c r="C12" s="174" t="s">
        <v>81</v>
      </c>
      <c r="D12" s="165" t="s">
        <v>32</v>
      </c>
      <c r="E12" s="175"/>
      <c r="F12" s="167">
        <v>113.1</v>
      </c>
      <c r="G12" s="167">
        <v>1.57</v>
      </c>
      <c r="H12" s="167">
        <v>10.69</v>
      </c>
      <c r="I12" s="167">
        <v>8.93</v>
      </c>
    </row>
    <row r="13" spans="1:9" ht="14.1" customHeight="1">
      <c r="A13" s="168" t="s">
        <v>17</v>
      </c>
      <c r="B13" s="74">
        <v>234</v>
      </c>
      <c r="C13" s="164" t="s">
        <v>82</v>
      </c>
      <c r="D13" s="165">
        <v>90</v>
      </c>
      <c r="E13" s="165"/>
      <c r="F13" s="167">
        <v>170.2</v>
      </c>
      <c r="G13" s="167">
        <v>10.68</v>
      </c>
      <c r="H13" s="167">
        <v>8.98</v>
      </c>
      <c r="I13" s="167">
        <v>16.21</v>
      </c>
    </row>
    <row r="14" spans="1:9" ht="14.1" customHeight="1">
      <c r="A14" s="168" t="s">
        <v>21</v>
      </c>
      <c r="B14" s="74">
        <v>203</v>
      </c>
      <c r="C14" s="176" t="s">
        <v>39</v>
      </c>
      <c r="D14" s="177" t="s">
        <v>33</v>
      </c>
      <c r="E14" s="59"/>
      <c r="F14" s="167">
        <v>176.2</v>
      </c>
      <c r="G14" s="167">
        <v>5.68</v>
      </c>
      <c r="H14" s="167">
        <v>2.88</v>
      </c>
      <c r="I14" s="167">
        <v>31.96</v>
      </c>
    </row>
    <row r="15" spans="1:9" ht="14.1" customHeight="1">
      <c r="A15" s="168" t="s">
        <v>22</v>
      </c>
      <c r="B15" s="74">
        <v>389</v>
      </c>
      <c r="C15" s="164" t="s">
        <v>53</v>
      </c>
      <c r="D15" s="165">
        <v>200</v>
      </c>
      <c r="E15" s="59"/>
      <c r="F15" s="167">
        <v>84.8</v>
      </c>
      <c r="G15" s="167">
        <v>1</v>
      </c>
      <c r="H15" s="167">
        <v>0</v>
      </c>
      <c r="I15" s="167">
        <v>20.2</v>
      </c>
    </row>
    <row r="16" spans="1:9" ht="14.1" customHeight="1">
      <c r="A16" s="178" t="s">
        <v>0</v>
      </c>
      <c r="B16" s="74"/>
      <c r="C16" s="164" t="s">
        <v>31</v>
      </c>
      <c r="D16" s="165" t="s">
        <v>38</v>
      </c>
      <c r="E16" s="63"/>
      <c r="F16" s="70">
        <v>129.9</v>
      </c>
      <c r="G16" s="70">
        <v>4.26</v>
      </c>
      <c r="H16" s="70">
        <v>0.6</v>
      </c>
      <c r="I16" s="70">
        <v>26.64</v>
      </c>
    </row>
    <row r="17" spans="1:9" ht="14.1" customHeight="1">
      <c r="A17" s="27"/>
      <c r="B17" s="15"/>
      <c r="C17" s="164"/>
      <c r="D17" s="179">
        <v>708</v>
      </c>
      <c r="E17" s="80"/>
      <c r="F17" s="66">
        <f>SUM(F12:F16)</f>
        <v>674.19999999999993</v>
      </c>
      <c r="G17" s="66">
        <f t="shared" ref="G17:I17" si="1">SUM(G12:G16)</f>
        <v>23.189999999999998</v>
      </c>
      <c r="H17" s="66">
        <f t="shared" si="1"/>
        <v>23.150000000000002</v>
      </c>
      <c r="I17" s="66">
        <f t="shared" si="1"/>
        <v>103.94</v>
      </c>
    </row>
    <row r="18" spans="1:9" ht="14.1" customHeight="1" thickBot="1">
      <c r="A18" s="162"/>
      <c r="B18" s="180"/>
      <c r="C18" s="13" t="s">
        <v>16</v>
      </c>
      <c r="D18" s="12">
        <f>SUM(D10+D17)</f>
        <v>1208</v>
      </c>
      <c r="E18" s="40">
        <v>126.99</v>
      </c>
      <c r="F18" s="11">
        <f>SUM(F10+F17)</f>
        <v>1310.6199999999999</v>
      </c>
      <c r="G18" s="11">
        <f t="shared" ref="G18:I18" si="2">SUM(G10+G17)</f>
        <v>44.069999999999993</v>
      </c>
      <c r="H18" s="11">
        <f t="shared" si="2"/>
        <v>45.28</v>
      </c>
      <c r="I18" s="11">
        <f t="shared" si="2"/>
        <v>184.94</v>
      </c>
    </row>
    <row r="19" spans="1:9" ht="14.1" customHeight="1" thickBot="1">
      <c r="A19" s="181"/>
      <c r="B19" s="182"/>
      <c r="C19" s="172"/>
      <c r="D19" s="183"/>
      <c r="E19" s="184"/>
      <c r="F19" s="11"/>
      <c r="G19" s="11"/>
      <c r="H19" s="11"/>
      <c r="I19" s="11"/>
    </row>
    <row r="20" spans="1:9" ht="14.1" customHeight="1" thickBot="1">
      <c r="A20" s="185" t="s">
        <v>26</v>
      </c>
      <c r="B20" s="186"/>
      <c r="C20" s="171"/>
      <c r="D20" s="54"/>
      <c r="E20" s="187"/>
      <c r="F20" s="61"/>
      <c r="G20" s="65"/>
      <c r="H20" s="65"/>
      <c r="I20" s="65"/>
    </row>
    <row r="21" spans="1:9" ht="14.1" customHeight="1">
      <c r="A21" s="188" t="s">
        <v>0</v>
      </c>
      <c r="B21" s="163"/>
      <c r="C21" s="189" t="s">
        <v>83</v>
      </c>
      <c r="D21" s="177">
        <v>40</v>
      </c>
      <c r="E21" s="166"/>
      <c r="F21" s="141">
        <v>136</v>
      </c>
      <c r="G21" s="141">
        <v>2.36</v>
      </c>
      <c r="H21" s="141">
        <v>7.49</v>
      </c>
      <c r="I21" s="141">
        <v>14.83</v>
      </c>
    </row>
    <row r="22" spans="1:9" ht="14.1" customHeight="1">
      <c r="A22" s="29" t="s">
        <v>17</v>
      </c>
      <c r="B22" s="74">
        <v>234</v>
      </c>
      <c r="C22" s="164" t="s">
        <v>82</v>
      </c>
      <c r="D22" s="165">
        <v>90</v>
      </c>
      <c r="E22" s="165"/>
      <c r="F22" s="167">
        <v>170.2</v>
      </c>
      <c r="G22" s="167">
        <v>10.68</v>
      </c>
      <c r="H22" s="167">
        <v>8.98</v>
      </c>
      <c r="I22" s="167">
        <v>16.21</v>
      </c>
    </row>
    <row r="23" spans="1:9" ht="14.1" customHeight="1">
      <c r="A23" s="29" t="s">
        <v>21</v>
      </c>
      <c r="B23" s="74">
        <v>203</v>
      </c>
      <c r="C23" s="164" t="s">
        <v>39</v>
      </c>
      <c r="D23" s="190" t="s">
        <v>33</v>
      </c>
      <c r="E23" s="59"/>
      <c r="F23" s="167">
        <v>176.1</v>
      </c>
      <c r="G23" s="167">
        <v>5.68</v>
      </c>
      <c r="H23" s="167">
        <v>2.88</v>
      </c>
      <c r="I23" s="167">
        <v>31.96</v>
      </c>
    </row>
    <row r="24" spans="1:9" ht="14.1" customHeight="1">
      <c r="A24" s="29" t="s">
        <v>1</v>
      </c>
      <c r="B24" s="74">
        <v>376</v>
      </c>
      <c r="C24" s="189" t="s">
        <v>80</v>
      </c>
      <c r="D24" s="177">
        <v>200</v>
      </c>
      <c r="E24" s="166"/>
      <c r="F24" s="167">
        <v>36.68</v>
      </c>
      <c r="G24" s="167">
        <v>0.11</v>
      </c>
      <c r="H24" s="167">
        <v>0.06</v>
      </c>
      <c r="I24" s="167">
        <v>8.9700000000000006</v>
      </c>
    </row>
    <row r="25" spans="1:9" ht="14.1" customHeight="1">
      <c r="A25" s="27" t="s">
        <v>0</v>
      </c>
      <c r="B25" s="74"/>
      <c r="C25" s="189" t="s">
        <v>49</v>
      </c>
      <c r="D25" s="177">
        <v>20</v>
      </c>
      <c r="E25" s="63"/>
      <c r="F25" s="167">
        <v>39.6</v>
      </c>
      <c r="G25" s="167">
        <v>1.32</v>
      </c>
      <c r="H25" s="167">
        <v>0.24</v>
      </c>
      <c r="I25" s="167">
        <v>7.92</v>
      </c>
    </row>
    <row r="26" spans="1:9" ht="14.1" customHeight="1">
      <c r="A26" s="162"/>
      <c r="B26" s="169"/>
      <c r="C26" s="191"/>
      <c r="D26" s="54"/>
      <c r="E26" s="192"/>
      <c r="F26" s="61"/>
      <c r="G26" s="61"/>
      <c r="H26" s="61"/>
      <c r="I26" s="61"/>
    </row>
    <row r="27" spans="1:9" ht="14.1" customHeight="1">
      <c r="A27" s="162"/>
      <c r="B27" s="180"/>
      <c r="C27" s="9" t="s">
        <v>15</v>
      </c>
      <c r="D27" s="12">
        <v>503</v>
      </c>
      <c r="E27" s="40">
        <v>83.89</v>
      </c>
      <c r="F27" s="66">
        <f>F21+F22+F23+F24+F25+F26</f>
        <v>558.57999999999993</v>
      </c>
      <c r="G27" s="66">
        <f>G21+G22+G23+G24+G25+G26</f>
        <v>20.149999999999999</v>
      </c>
      <c r="H27" s="66">
        <f>H21+H22+H23+H24+H25+H26</f>
        <v>19.649999999999995</v>
      </c>
      <c r="I27" s="66">
        <f>I21+I22+I23+I24+I25+I26</f>
        <v>79.89</v>
      </c>
    </row>
    <row r="28" spans="1:9" ht="14.1" customHeight="1" thickBot="1">
      <c r="A28" s="181"/>
      <c r="B28" s="193"/>
      <c r="C28" s="172"/>
      <c r="D28" s="194"/>
      <c r="E28" s="184"/>
      <c r="F28" s="195"/>
      <c r="G28" s="195"/>
      <c r="H28" s="195"/>
      <c r="I28" s="196"/>
    </row>
    <row r="29" spans="1:9" ht="14.1" customHeight="1" thickBot="1">
      <c r="A29" s="197" t="s">
        <v>9</v>
      </c>
      <c r="B29" s="197" t="s">
        <v>8</v>
      </c>
      <c r="C29" s="197" t="s">
        <v>7</v>
      </c>
      <c r="D29" s="197" t="s">
        <v>6</v>
      </c>
      <c r="E29" s="197" t="s">
        <v>5</v>
      </c>
      <c r="F29" s="8" t="s">
        <v>23</v>
      </c>
      <c r="G29" s="8" t="s">
        <v>4</v>
      </c>
      <c r="H29" s="8" t="s">
        <v>3</v>
      </c>
      <c r="I29" s="8" t="s">
        <v>24</v>
      </c>
    </row>
    <row r="30" spans="1:9" ht="14.1" customHeight="1" thickBot="1">
      <c r="A30" s="20" t="s">
        <v>25</v>
      </c>
      <c r="B30" s="173"/>
      <c r="C30" s="198"/>
      <c r="D30" s="57"/>
      <c r="E30" s="187"/>
      <c r="F30" s="61"/>
      <c r="G30" s="65"/>
      <c r="H30" s="65"/>
      <c r="I30" s="65"/>
    </row>
    <row r="31" spans="1:9" ht="14.1" customHeight="1">
      <c r="A31" s="29" t="s">
        <v>45</v>
      </c>
      <c r="B31" s="163"/>
      <c r="C31" s="164" t="s">
        <v>44</v>
      </c>
      <c r="D31" s="165">
        <v>100</v>
      </c>
      <c r="E31" s="166"/>
      <c r="F31" s="167">
        <v>47</v>
      </c>
      <c r="G31" s="167">
        <v>0.4</v>
      </c>
      <c r="H31" s="167">
        <v>0.4</v>
      </c>
      <c r="I31" s="167">
        <v>9.8000000000000007</v>
      </c>
    </row>
    <row r="32" spans="1:9" ht="14.1" customHeight="1">
      <c r="A32" s="29" t="s">
        <v>17</v>
      </c>
      <c r="B32" s="74">
        <v>234</v>
      </c>
      <c r="C32" s="164" t="s">
        <v>84</v>
      </c>
      <c r="D32" s="165" t="s">
        <v>85</v>
      </c>
      <c r="E32" s="59"/>
      <c r="F32" s="167">
        <v>290.2</v>
      </c>
      <c r="G32" s="167">
        <v>10.68</v>
      </c>
      <c r="H32" s="167">
        <v>13.98</v>
      </c>
      <c r="I32" s="167">
        <v>30.95</v>
      </c>
    </row>
    <row r="33" spans="1:9" ht="14.1" customHeight="1">
      <c r="A33" s="27" t="s">
        <v>21</v>
      </c>
      <c r="B33" s="74">
        <v>203</v>
      </c>
      <c r="C33" s="176" t="s">
        <v>39</v>
      </c>
      <c r="D33" s="177" t="s">
        <v>34</v>
      </c>
      <c r="E33" s="59"/>
      <c r="F33" s="167">
        <v>241.94</v>
      </c>
      <c r="G33" s="167">
        <v>9.64</v>
      </c>
      <c r="H33" s="167">
        <v>7.6</v>
      </c>
      <c r="I33" s="167">
        <v>33.35</v>
      </c>
    </row>
    <row r="34" spans="1:9" ht="14.1" customHeight="1">
      <c r="A34" s="27" t="s">
        <v>1</v>
      </c>
      <c r="B34" s="74">
        <v>376</v>
      </c>
      <c r="C34" s="189" t="s">
        <v>80</v>
      </c>
      <c r="D34" s="165">
        <v>200</v>
      </c>
      <c r="E34" s="59"/>
      <c r="F34" s="167">
        <v>36.68</v>
      </c>
      <c r="G34" s="167">
        <v>0.11</v>
      </c>
      <c r="H34" s="167">
        <v>0.06</v>
      </c>
      <c r="I34" s="167">
        <v>8.9700000000000006</v>
      </c>
    </row>
    <row r="35" spans="1:9" ht="14.1" customHeight="1">
      <c r="A35" s="27" t="s">
        <v>0</v>
      </c>
      <c r="B35" s="15"/>
      <c r="C35" s="164" t="s">
        <v>30</v>
      </c>
      <c r="D35" s="165">
        <v>20</v>
      </c>
      <c r="E35" s="166"/>
      <c r="F35" s="167">
        <v>39.6</v>
      </c>
      <c r="G35" s="167">
        <v>1.32</v>
      </c>
      <c r="H35" s="167">
        <v>0.24</v>
      </c>
      <c r="I35" s="167">
        <v>7.92</v>
      </c>
    </row>
    <row r="36" spans="1:9" ht="14.1" customHeight="1">
      <c r="A36" s="162"/>
      <c r="B36" s="169"/>
      <c r="C36" s="191"/>
      <c r="D36" s="54"/>
      <c r="E36" s="166"/>
      <c r="F36" s="61"/>
      <c r="G36" s="65"/>
      <c r="H36" s="65"/>
      <c r="I36" s="65"/>
    </row>
    <row r="37" spans="1:9" ht="14.1" customHeight="1">
      <c r="A37" s="162"/>
      <c r="B37" s="180"/>
      <c r="C37" s="10" t="s">
        <v>14</v>
      </c>
      <c r="D37" s="64">
        <v>613</v>
      </c>
      <c r="E37" s="40">
        <v>87.18</v>
      </c>
      <c r="F37" s="66">
        <f>SUM(F31:F36)</f>
        <v>655.42</v>
      </c>
      <c r="G37" s="66">
        <f t="shared" ref="G37:I37" si="3">SUM(G31:G36)</f>
        <v>22.15</v>
      </c>
      <c r="H37" s="66">
        <f t="shared" si="3"/>
        <v>22.279999999999998</v>
      </c>
      <c r="I37" s="66">
        <f t="shared" si="3"/>
        <v>90.99</v>
      </c>
    </row>
    <row r="38" spans="1:9" ht="14.1" customHeight="1" thickBot="1">
      <c r="A38" s="199"/>
      <c r="B38" s="19"/>
      <c r="C38" s="200"/>
      <c r="D38" s="201"/>
      <c r="E38" s="202"/>
      <c r="F38" s="201"/>
      <c r="G38" s="201"/>
      <c r="H38" s="201"/>
      <c r="I38" s="203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07" t="s">
        <v>13</v>
      </c>
      <c r="B2" s="208"/>
      <c r="C2" s="209"/>
      <c r="D2" s="67" t="s">
        <v>12</v>
      </c>
      <c r="E2" s="42" t="s">
        <v>20</v>
      </c>
      <c r="F2" s="67"/>
      <c r="G2" s="67"/>
      <c r="H2" s="67" t="s">
        <v>11</v>
      </c>
      <c r="I2" s="68">
        <v>45790</v>
      </c>
    </row>
    <row r="3" spans="1:9" ht="14.25" customHeight="1" thickBot="1">
      <c r="A3" s="67"/>
      <c r="B3" s="67"/>
      <c r="C3" s="67"/>
      <c r="D3" s="67"/>
      <c r="E3" s="67"/>
      <c r="F3" s="67"/>
      <c r="G3" s="67"/>
      <c r="H3" s="67"/>
      <c r="I3" s="67"/>
    </row>
    <row r="4" spans="1:9" ht="14.25" customHeight="1" thickBot="1">
      <c r="A4" s="48" t="s">
        <v>9</v>
      </c>
      <c r="B4" s="48" t="s">
        <v>8</v>
      </c>
      <c r="C4" s="48" t="s">
        <v>7</v>
      </c>
      <c r="D4" s="48" t="s">
        <v>6</v>
      </c>
      <c r="E4" s="48" t="s">
        <v>5</v>
      </c>
      <c r="F4" s="48" t="s">
        <v>23</v>
      </c>
      <c r="G4" s="48" t="s">
        <v>4</v>
      </c>
      <c r="H4" s="48" t="s">
        <v>3</v>
      </c>
      <c r="I4" s="48" t="s">
        <v>24</v>
      </c>
    </row>
    <row r="5" spans="1:9" ht="14.25" customHeight="1" thickBot="1">
      <c r="A5" s="69" t="s">
        <v>2</v>
      </c>
      <c r="B5" s="44"/>
      <c r="C5" s="47"/>
      <c r="D5" s="6"/>
      <c r="E5" s="45"/>
      <c r="F5" s="7"/>
      <c r="G5" s="7"/>
      <c r="H5" s="7"/>
      <c r="I5" s="7"/>
    </row>
    <row r="6" spans="1:9" ht="14.25" customHeight="1">
      <c r="A6" s="29" t="s">
        <v>0</v>
      </c>
      <c r="B6" s="14">
        <v>209</v>
      </c>
      <c r="C6" s="146" t="s">
        <v>60</v>
      </c>
      <c r="D6" s="112">
        <v>50</v>
      </c>
      <c r="E6" s="50"/>
      <c r="F6" s="141">
        <v>209</v>
      </c>
      <c r="G6" s="141">
        <v>7.05</v>
      </c>
      <c r="H6" s="141">
        <v>2.2999999999999998</v>
      </c>
      <c r="I6" s="141">
        <v>16.8</v>
      </c>
    </row>
    <row r="7" spans="1:9" ht="14.25" customHeight="1">
      <c r="A7" s="29" t="s">
        <v>17</v>
      </c>
      <c r="B7" s="15">
        <v>173</v>
      </c>
      <c r="C7" s="90" t="s">
        <v>61</v>
      </c>
      <c r="D7" s="53">
        <v>200</v>
      </c>
      <c r="E7" s="79"/>
      <c r="F7" s="89">
        <v>241.26</v>
      </c>
      <c r="G7" s="89">
        <v>7.49</v>
      </c>
      <c r="H7" s="89">
        <v>15.15</v>
      </c>
      <c r="I7" s="89">
        <v>30.6</v>
      </c>
    </row>
    <row r="8" spans="1:9" ht="14.25" customHeight="1">
      <c r="A8" s="27" t="s">
        <v>1</v>
      </c>
      <c r="B8" s="15">
        <v>376</v>
      </c>
      <c r="C8" s="91" t="s">
        <v>40</v>
      </c>
      <c r="D8" s="53">
        <v>200</v>
      </c>
      <c r="E8" s="92"/>
      <c r="F8" s="89">
        <v>32</v>
      </c>
      <c r="G8" s="89">
        <v>7.0000000000000007E-2</v>
      </c>
      <c r="H8" s="89">
        <v>0.02</v>
      </c>
      <c r="I8" s="89">
        <v>8</v>
      </c>
    </row>
    <row r="9" spans="1:9" ht="14.25" customHeight="1">
      <c r="A9" s="27" t="s">
        <v>0</v>
      </c>
      <c r="B9" s="15"/>
      <c r="C9" s="90" t="s">
        <v>27</v>
      </c>
      <c r="D9" s="93">
        <v>50</v>
      </c>
      <c r="E9" s="94"/>
      <c r="F9" s="89">
        <v>132</v>
      </c>
      <c r="G9" s="89">
        <v>3.76</v>
      </c>
      <c r="H9" s="89">
        <v>1.74</v>
      </c>
      <c r="I9" s="89">
        <v>30.84</v>
      </c>
    </row>
    <row r="10" spans="1:9" ht="14.25" customHeight="1" thickBot="1">
      <c r="A10" s="33"/>
      <c r="B10" s="19"/>
      <c r="C10" s="22"/>
      <c r="D10" s="55">
        <f>SUM(D6:D9)</f>
        <v>500</v>
      </c>
      <c r="E10" s="11"/>
      <c r="F10" s="56">
        <f>SUM(F6:F9)</f>
        <v>614.26</v>
      </c>
      <c r="G10" s="56">
        <f t="shared" ref="G10:I10" si="0">SUM(G6:G9)</f>
        <v>18.369999999999997</v>
      </c>
      <c r="H10" s="56">
        <f t="shared" si="0"/>
        <v>19.209999999999997</v>
      </c>
      <c r="I10" s="56">
        <f t="shared" si="0"/>
        <v>86.240000000000009</v>
      </c>
    </row>
    <row r="11" spans="1:9" ht="14.25" customHeight="1" thickBot="1">
      <c r="A11" s="20" t="s">
        <v>10</v>
      </c>
      <c r="B11" s="14"/>
      <c r="C11" s="21"/>
      <c r="D11" s="34"/>
      <c r="E11" s="4"/>
      <c r="F11" s="38"/>
      <c r="G11" s="38"/>
      <c r="H11" s="38"/>
      <c r="I11" s="38"/>
    </row>
    <row r="12" spans="1:9" ht="14.25" customHeight="1">
      <c r="A12" s="99"/>
      <c r="B12" s="14"/>
      <c r="C12" s="1"/>
      <c r="D12" s="82"/>
      <c r="E12" s="4"/>
      <c r="F12" s="81"/>
      <c r="G12" s="81"/>
      <c r="H12" s="81"/>
      <c r="I12" s="81"/>
    </row>
    <row r="13" spans="1:9" ht="14.25" customHeight="1">
      <c r="A13" s="27" t="s">
        <v>18</v>
      </c>
      <c r="B13" s="14">
        <v>96</v>
      </c>
      <c r="C13" s="142" t="s">
        <v>59</v>
      </c>
      <c r="D13" s="143" t="s">
        <v>32</v>
      </c>
      <c r="E13" s="4"/>
      <c r="F13" s="113">
        <v>93.9</v>
      </c>
      <c r="G13" s="113">
        <v>5.94</v>
      </c>
      <c r="H13" s="113">
        <v>6.82</v>
      </c>
      <c r="I13" s="113">
        <v>12.56</v>
      </c>
    </row>
    <row r="14" spans="1:9" ht="14.25" customHeight="1">
      <c r="A14" s="46" t="s">
        <v>17</v>
      </c>
      <c r="B14" s="14">
        <v>235</v>
      </c>
      <c r="C14" s="109" t="s">
        <v>46</v>
      </c>
      <c r="D14" s="107">
        <v>200</v>
      </c>
      <c r="E14" s="78"/>
      <c r="F14" s="89">
        <v>473.54</v>
      </c>
      <c r="G14" s="89">
        <v>17.010000000000002</v>
      </c>
      <c r="H14" s="89">
        <v>18.47</v>
      </c>
      <c r="I14" s="89">
        <v>52.76</v>
      </c>
    </row>
    <row r="15" spans="1:9" ht="14.25" customHeight="1">
      <c r="A15" s="102" t="s">
        <v>37</v>
      </c>
      <c r="B15" s="15">
        <v>335</v>
      </c>
      <c r="C15" s="115" t="s">
        <v>47</v>
      </c>
      <c r="D15" s="97">
        <v>35</v>
      </c>
      <c r="E15" s="98"/>
      <c r="F15" s="89">
        <v>29.99</v>
      </c>
      <c r="G15" s="89">
        <v>0.59</v>
      </c>
      <c r="H15" s="89">
        <v>1.75</v>
      </c>
      <c r="I15" s="89">
        <v>2.94</v>
      </c>
    </row>
    <row r="16" spans="1:9" ht="14.25" customHeight="1">
      <c r="A16" s="27" t="s">
        <v>22</v>
      </c>
      <c r="B16" s="15">
        <v>555</v>
      </c>
      <c r="C16" s="96" t="s">
        <v>35</v>
      </c>
      <c r="D16" s="95">
        <v>200</v>
      </c>
      <c r="E16" s="4"/>
      <c r="F16" s="89">
        <v>68.12</v>
      </c>
      <c r="G16" s="89">
        <v>0.2</v>
      </c>
      <c r="H16" s="89">
        <v>0.1</v>
      </c>
      <c r="I16" s="89">
        <v>19.82</v>
      </c>
    </row>
    <row r="17" spans="1:9" ht="14.25" customHeight="1">
      <c r="A17" s="27" t="s">
        <v>0</v>
      </c>
      <c r="B17" s="15"/>
      <c r="C17" s="87" t="s">
        <v>31</v>
      </c>
      <c r="D17" s="145" t="s">
        <v>38</v>
      </c>
      <c r="E17" s="63"/>
      <c r="F17" s="70">
        <v>129.9</v>
      </c>
      <c r="G17" s="70">
        <v>4.26</v>
      </c>
      <c r="H17" s="70">
        <v>0.6</v>
      </c>
      <c r="I17" s="70">
        <v>26.64</v>
      </c>
    </row>
    <row r="18" spans="1:9" ht="14.25" customHeight="1">
      <c r="A18" s="27"/>
      <c r="B18" s="15"/>
      <c r="C18" s="21"/>
      <c r="D18" s="64">
        <v>700</v>
      </c>
      <c r="E18" s="80"/>
      <c r="F18" s="66">
        <f>SUM(F12:F17)</f>
        <v>795.45</v>
      </c>
      <c r="G18" s="66">
        <f>SUM(G12:G17)</f>
        <v>28</v>
      </c>
      <c r="H18" s="66">
        <f>SUM(H12:H17)</f>
        <v>27.740000000000002</v>
      </c>
      <c r="I18" s="66">
        <f>SUM(I12:I17)</f>
        <v>114.71999999999998</v>
      </c>
    </row>
    <row r="19" spans="1:9" ht="14.25" customHeight="1" thickBot="1">
      <c r="A19" s="27"/>
      <c r="B19" s="17"/>
      <c r="C19" s="13" t="s">
        <v>16</v>
      </c>
      <c r="D19" s="12">
        <f>D10+D18</f>
        <v>1200</v>
      </c>
      <c r="E19" s="40">
        <v>126.99</v>
      </c>
      <c r="F19" s="11">
        <f>SUM(F10+F18)</f>
        <v>1409.71</v>
      </c>
      <c r="G19" s="11">
        <f>SUM(G10+G18)</f>
        <v>46.37</v>
      </c>
      <c r="H19" s="11">
        <f>SUM(H10+H18)</f>
        <v>46.95</v>
      </c>
      <c r="I19" s="11">
        <f>SUM(I10+I18)</f>
        <v>200.95999999999998</v>
      </c>
    </row>
    <row r="20" spans="1:9" ht="14.25" customHeight="1" thickBot="1">
      <c r="A20" s="32"/>
      <c r="B20" s="18"/>
      <c r="C20" s="22"/>
      <c r="D20" s="71"/>
      <c r="E20" s="51"/>
      <c r="F20" s="11"/>
      <c r="G20" s="11"/>
      <c r="H20" s="11"/>
      <c r="I20" s="11"/>
    </row>
    <row r="21" spans="1:9" ht="14.25" customHeight="1" thickBot="1">
      <c r="A21" s="28" t="s">
        <v>26</v>
      </c>
      <c r="B21" s="16"/>
      <c r="C21" s="21"/>
      <c r="D21" s="36"/>
      <c r="E21" s="3"/>
      <c r="F21" s="37"/>
      <c r="G21" s="39"/>
      <c r="H21" s="39"/>
      <c r="I21" s="39"/>
    </row>
    <row r="22" spans="1:9" ht="14.25" customHeight="1" thickBot="1">
      <c r="A22" s="86"/>
      <c r="B22" s="14"/>
      <c r="C22" s="1"/>
      <c r="D22" s="82"/>
      <c r="E22" s="4"/>
      <c r="F22" s="81"/>
      <c r="G22" s="81"/>
      <c r="H22" s="81"/>
      <c r="I22" s="81"/>
    </row>
    <row r="23" spans="1:9" ht="14.25" customHeight="1">
      <c r="A23" s="29" t="s">
        <v>45</v>
      </c>
      <c r="B23" s="49"/>
      <c r="C23" s="109" t="s">
        <v>44</v>
      </c>
      <c r="D23" s="110">
        <v>100</v>
      </c>
      <c r="E23" s="50"/>
      <c r="F23" s="113">
        <v>47</v>
      </c>
      <c r="G23" s="113">
        <v>0.4</v>
      </c>
      <c r="H23" s="113">
        <v>0.4</v>
      </c>
      <c r="I23" s="113">
        <v>9.8000000000000007</v>
      </c>
    </row>
    <row r="24" spans="1:9" ht="14.25" customHeight="1">
      <c r="A24" s="116" t="s">
        <v>17</v>
      </c>
      <c r="B24" s="15">
        <v>235</v>
      </c>
      <c r="C24" s="109" t="s">
        <v>46</v>
      </c>
      <c r="D24" s="107">
        <v>200</v>
      </c>
      <c r="E24" s="78"/>
      <c r="F24" s="89">
        <v>473.54</v>
      </c>
      <c r="G24" s="89">
        <v>17.010000000000002</v>
      </c>
      <c r="H24" s="89">
        <v>18.47</v>
      </c>
      <c r="I24" s="89">
        <v>52.76</v>
      </c>
    </row>
    <row r="25" spans="1:9" ht="14.25" customHeight="1">
      <c r="A25" s="27" t="s">
        <v>1</v>
      </c>
      <c r="B25" s="15">
        <v>376</v>
      </c>
      <c r="C25" s="91" t="s">
        <v>40</v>
      </c>
      <c r="D25" s="53">
        <v>200</v>
      </c>
      <c r="E25" s="92"/>
      <c r="F25" s="89">
        <v>32</v>
      </c>
      <c r="G25" s="89">
        <v>7.0000000000000007E-2</v>
      </c>
      <c r="H25" s="89">
        <v>0.02</v>
      </c>
      <c r="I25" s="89">
        <v>8</v>
      </c>
    </row>
    <row r="26" spans="1:9" ht="14.25" customHeight="1">
      <c r="A26" s="27" t="s">
        <v>0</v>
      </c>
      <c r="B26" s="15"/>
      <c r="C26" s="1" t="s">
        <v>30</v>
      </c>
      <c r="D26" s="54">
        <v>30</v>
      </c>
      <c r="E26" s="50"/>
      <c r="F26" s="88">
        <v>59.4</v>
      </c>
      <c r="G26" s="88">
        <v>1.98</v>
      </c>
      <c r="H26" s="88">
        <v>0.36</v>
      </c>
      <c r="I26" s="88">
        <v>11.88</v>
      </c>
    </row>
    <row r="27" spans="1:9" ht="14.25" customHeight="1">
      <c r="A27" s="27"/>
      <c r="B27" s="15"/>
      <c r="C27" s="1"/>
      <c r="D27" s="54"/>
      <c r="E27" s="50"/>
      <c r="F27" s="101"/>
      <c r="G27" s="65"/>
      <c r="H27" s="65"/>
      <c r="I27" s="65"/>
    </row>
    <row r="28" spans="1:9" ht="14.25" customHeight="1">
      <c r="A28" s="27"/>
      <c r="B28" s="17"/>
      <c r="C28" s="9" t="s">
        <v>15</v>
      </c>
      <c r="D28" s="12">
        <v>520</v>
      </c>
      <c r="E28" s="40">
        <v>83.89</v>
      </c>
      <c r="F28" s="66">
        <f>SUM(F22:F27)</f>
        <v>611.93999999999994</v>
      </c>
      <c r="G28" s="66">
        <f t="shared" ref="G28:I28" si="1">SUM(G22:G27)</f>
        <v>19.46</v>
      </c>
      <c r="H28" s="66">
        <f t="shared" si="1"/>
        <v>19.249999999999996</v>
      </c>
      <c r="I28" s="66">
        <f t="shared" si="1"/>
        <v>82.44</v>
      </c>
    </row>
    <row r="29" spans="1:9" ht="14.25" customHeight="1" thickBot="1">
      <c r="A29" s="32"/>
      <c r="B29" s="19"/>
      <c r="C29" s="22"/>
      <c r="D29" s="24"/>
      <c r="E29" s="5"/>
      <c r="F29" s="5"/>
      <c r="G29" s="5"/>
      <c r="H29" s="5"/>
      <c r="I29" s="43"/>
    </row>
    <row r="30" spans="1:9" ht="14.2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8" t="s">
        <v>23</v>
      </c>
      <c r="G30" s="48" t="s">
        <v>4</v>
      </c>
      <c r="H30" s="48" t="s">
        <v>3</v>
      </c>
      <c r="I30" s="48" t="s">
        <v>24</v>
      </c>
    </row>
    <row r="31" spans="1:9" ht="14.25" customHeight="1" thickBot="1">
      <c r="A31" s="20" t="s">
        <v>25</v>
      </c>
      <c r="B31" s="16"/>
      <c r="C31" s="26"/>
      <c r="D31" s="34"/>
      <c r="E31" s="3"/>
      <c r="F31" s="37"/>
      <c r="G31" s="39"/>
      <c r="H31" s="39"/>
      <c r="I31" s="39"/>
    </row>
    <row r="32" spans="1:9" ht="14.25" customHeight="1">
      <c r="A32" s="102" t="s">
        <v>37</v>
      </c>
      <c r="B32" s="14">
        <v>47</v>
      </c>
      <c r="C32" s="1" t="s">
        <v>48</v>
      </c>
      <c r="D32" s="82">
        <v>100</v>
      </c>
      <c r="E32" s="4"/>
      <c r="F32" s="88">
        <v>85.7</v>
      </c>
      <c r="G32" s="88">
        <v>1.7</v>
      </c>
      <c r="H32" s="88">
        <v>4.8</v>
      </c>
      <c r="I32" s="88">
        <v>8.4600000000000009</v>
      </c>
    </row>
    <row r="33" spans="1:9" ht="14.25" customHeight="1">
      <c r="A33" s="29" t="s">
        <v>17</v>
      </c>
      <c r="B33" s="15">
        <v>235</v>
      </c>
      <c r="C33" s="109" t="s">
        <v>46</v>
      </c>
      <c r="D33" s="75">
        <v>250</v>
      </c>
      <c r="E33" s="50"/>
      <c r="F33" s="88">
        <v>541.91999999999996</v>
      </c>
      <c r="G33" s="88">
        <v>20.260000000000002</v>
      </c>
      <c r="H33" s="88">
        <v>19.079999999999998</v>
      </c>
      <c r="I33" s="88">
        <v>73.2</v>
      </c>
    </row>
    <row r="34" spans="1:9" ht="14.25" customHeight="1">
      <c r="A34" s="27" t="s">
        <v>1</v>
      </c>
      <c r="B34" s="15">
        <v>376</v>
      </c>
      <c r="C34" s="109" t="s">
        <v>40</v>
      </c>
      <c r="D34" s="54">
        <v>200</v>
      </c>
      <c r="E34" s="50"/>
      <c r="F34" s="88">
        <v>32</v>
      </c>
      <c r="G34" s="88">
        <v>7.0000000000000007E-2</v>
      </c>
      <c r="H34" s="88">
        <v>0.02</v>
      </c>
      <c r="I34" s="88">
        <v>8</v>
      </c>
    </row>
    <row r="35" spans="1:9" ht="14.25" customHeight="1">
      <c r="A35" s="27" t="s">
        <v>0</v>
      </c>
      <c r="B35" s="15"/>
      <c r="C35" s="62" t="s">
        <v>49</v>
      </c>
      <c r="D35" s="54">
        <v>20</v>
      </c>
      <c r="E35" s="50"/>
      <c r="F35" s="88">
        <v>47</v>
      </c>
      <c r="G35" s="88">
        <v>1.52</v>
      </c>
      <c r="H35" s="88">
        <v>0.16</v>
      </c>
      <c r="I35" s="88">
        <v>9.84</v>
      </c>
    </row>
    <row r="36" spans="1:9" ht="14.25" customHeight="1">
      <c r="A36" s="27"/>
      <c r="B36" s="15"/>
      <c r="C36" s="62"/>
      <c r="D36" s="54"/>
      <c r="E36" s="50"/>
      <c r="F36" s="70"/>
      <c r="G36" s="70"/>
      <c r="H36" s="70"/>
      <c r="I36" s="70"/>
    </row>
    <row r="37" spans="1:9" ht="14.25" customHeight="1">
      <c r="A37" s="27"/>
      <c r="B37" s="17"/>
      <c r="C37" s="10" t="s">
        <v>14</v>
      </c>
      <c r="D37" s="64">
        <v>570</v>
      </c>
      <c r="E37" s="40">
        <v>87.18</v>
      </c>
      <c r="F37" s="66">
        <f>SUM(F32:F36)</f>
        <v>706.62</v>
      </c>
      <c r="G37" s="66">
        <f t="shared" ref="G37:I37" si="2">SUM(G32:G36)</f>
        <v>23.55</v>
      </c>
      <c r="H37" s="66">
        <f t="shared" si="2"/>
        <v>24.06</v>
      </c>
      <c r="I37" s="66">
        <f t="shared" si="2"/>
        <v>99.5</v>
      </c>
    </row>
    <row r="38" spans="1:9" ht="14.25" customHeight="1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04" t="s">
        <v>13</v>
      </c>
      <c r="B2" s="205"/>
      <c r="C2" s="206"/>
      <c r="D2" s="41" t="s">
        <v>12</v>
      </c>
      <c r="E2" s="42" t="s">
        <v>20</v>
      </c>
      <c r="F2" s="41"/>
      <c r="G2" s="41"/>
      <c r="H2" s="41" t="s">
        <v>11</v>
      </c>
      <c r="I2" s="2">
        <v>45791</v>
      </c>
    </row>
    <row r="3" spans="1:9" ht="14.25" customHeight="1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4.2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4.25" customHeight="1" thickBot="1">
      <c r="A5" s="20" t="s">
        <v>2</v>
      </c>
      <c r="B5" s="14"/>
      <c r="C5" s="21"/>
      <c r="D5" s="34"/>
      <c r="E5" s="4"/>
      <c r="F5" s="35"/>
      <c r="G5" s="35"/>
      <c r="H5" s="35"/>
      <c r="I5" s="35"/>
    </row>
    <row r="6" spans="1:9" ht="14.25" customHeight="1">
      <c r="A6" s="29" t="s">
        <v>45</v>
      </c>
      <c r="B6" s="117"/>
      <c r="C6" s="109" t="s">
        <v>44</v>
      </c>
      <c r="D6" s="110">
        <v>100</v>
      </c>
      <c r="E6" s="50"/>
      <c r="F6" s="113">
        <v>47</v>
      </c>
      <c r="G6" s="113">
        <v>0.4</v>
      </c>
      <c r="H6" s="113">
        <v>0.4</v>
      </c>
      <c r="I6" s="113">
        <v>9.8000000000000007</v>
      </c>
    </row>
    <row r="7" spans="1:9" ht="14.25" customHeight="1" thickBot="1">
      <c r="A7" s="122" t="s">
        <v>17</v>
      </c>
      <c r="B7" s="14">
        <v>173</v>
      </c>
      <c r="C7" s="144" t="s">
        <v>62</v>
      </c>
      <c r="D7" s="124" t="s">
        <v>63</v>
      </c>
      <c r="E7" s="125"/>
      <c r="F7" s="121">
        <v>247.8</v>
      </c>
      <c r="G7" s="121">
        <v>11.26</v>
      </c>
      <c r="H7" s="121">
        <v>14.01</v>
      </c>
      <c r="I7" s="121">
        <v>23.68</v>
      </c>
    </row>
    <row r="8" spans="1:9" ht="14.25" customHeight="1">
      <c r="A8" s="27" t="s">
        <v>1</v>
      </c>
      <c r="B8" s="15">
        <v>377</v>
      </c>
      <c r="C8" s="123" t="s">
        <v>54</v>
      </c>
      <c r="D8" s="126">
        <v>200</v>
      </c>
      <c r="E8" s="59"/>
      <c r="F8" s="121">
        <v>34.020000000000003</v>
      </c>
      <c r="G8" s="121">
        <v>0.13</v>
      </c>
      <c r="H8" s="121">
        <v>0.02</v>
      </c>
      <c r="I8" s="121">
        <v>8.1999999999999993</v>
      </c>
    </row>
    <row r="9" spans="1:9" ht="14.25" customHeight="1">
      <c r="A9" s="27" t="s">
        <v>0</v>
      </c>
      <c r="B9" s="15"/>
      <c r="C9" s="123" t="s">
        <v>27</v>
      </c>
      <c r="D9" s="127">
        <v>50</v>
      </c>
      <c r="E9" s="127"/>
      <c r="F9" s="121">
        <v>131</v>
      </c>
      <c r="G9" s="121">
        <v>3.75</v>
      </c>
      <c r="H9" s="121">
        <v>1.45</v>
      </c>
      <c r="I9" s="121">
        <v>25.7</v>
      </c>
    </row>
    <row r="10" spans="1:9" ht="14.25" customHeight="1" thickBot="1">
      <c r="A10" s="33"/>
      <c r="B10" s="19"/>
      <c r="C10" s="22"/>
      <c r="D10" s="55">
        <v>500</v>
      </c>
      <c r="E10" s="11"/>
      <c r="F10" s="56">
        <f>SUM(F6:F9)</f>
        <v>459.82</v>
      </c>
      <c r="G10" s="56">
        <f>SUM(G6:G9)</f>
        <v>15.540000000000001</v>
      </c>
      <c r="H10" s="56">
        <f>SUM(H6:H9)</f>
        <v>15.879999999999999</v>
      </c>
      <c r="I10" s="56">
        <f>SUM(I6:I9)</f>
        <v>67.38000000000001</v>
      </c>
    </row>
    <row r="11" spans="1:9" ht="14.25" customHeight="1" thickBot="1">
      <c r="A11" s="20" t="s">
        <v>10</v>
      </c>
      <c r="B11" s="14"/>
      <c r="C11" s="21"/>
      <c r="D11" s="34"/>
      <c r="E11" s="4"/>
      <c r="F11" s="38"/>
      <c r="G11" s="38"/>
      <c r="H11" s="38"/>
      <c r="I11" s="38"/>
    </row>
    <row r="12" spans="1:9" ht="14.25" customHeight="1" thickBot="1">
      <c r="A12" s="128" t="s">
        <v>18</v>
      </c>
      <c r="B12" s="129">
        <v>119</v>
      </c>
      <c r="C12" s="144" t="s">
        <v>64</v>
      </c>
      <c r="D12" s="147" t="s">
        <v>32</v>
      </c>
      <c r="E12" s="4"/>
      <c r="F12" s="113">
        <v>250.82</v>
      </c>
      <c r="G12" s="113">
        <v>7.24</v>
      </c>
      <c r="H12" s="113">
        <v>7.96</v>
      </c>
      <c r="I12" s="113">
        <v>30.41</v>
      </c>
    </row>
    <row r="13" spans="1:9" ht="14.25" customHeight="1" thickBot="1">
      <c r="A13" s="128" t="s">
        <v>17</v>
      </c>
      <c r="B13" s="15">
        <v>294</v>
      </c>
      <c r="C13" s="131" t="s">
        <v>55</v>
      </c>
      <c r="D13" s="54">
        <v>90</v>
      </c>
      <c r="E13" s="78"/>
      <c r="F13" s="121">
        <v>229.63</v>
      </c>
      <c r="G13" s="130">
        <v>11.2</v>
      </c>
      <c r="H13" s="130">
        <v>10.96</v>
      </c>
      <c r="I13" s="130">
        <v>24.82</v>
      </c>
    </row>
    <row r="14" spans="1:9" ht="14.25" customHeight="1">
      <c r="A14" s="132" t="s">
        <v>21</v>
      </c>
      <c r="B14" s="15">
        <v>303</v>
      </c>
      <c r="C14" s="118" t="s">
        <v>56</v>
      </c>
      <c r="D14" s="126" t="s">
        <v>33</v>
      </c>
      <c r="E14" s="59"/>
      <c r="F14" s="121">
        <v>165.3</v>
      </c>
      <c r="G14" s="130">
        <v>4.5999999999999996</v>
      </c>
      <c r="H14" s="130">
        <v>7.19</v>
      </c>
      <c r="I14" s="130">
        <v>20.56</v>
      </c>
    </row>
    <row r="15" spans="1:9" ht="14.25" customHeight="1">
      <c r="A15" s="123" t="s">
        <v>22</v>
      </c>
      <c r="B15" s="15">
        <v>349</v>
      </c>
      <c r="C15" s="133" t="s">
        <v>57</v>
      </c>
      <c r="D15" s="60">
        <v>200</v>
      </c>
      <c r="E15" s="63"/>
      <c r="F15" s="121">
        <v>92.9</v>
      </c>
      <c r="G15" s="130">
        <v>0.7</v>
      </c>
      <c r="H15" s="130">
        <v>0.1</v>
      </c>
      <c r="I15" s="130">
        <v>22.03</v>
      </c>
    </row>
    <row r="16" spans="1:9" ht="14.25" customHeight="1">
      <c r="A16" s="123" t="s">
        <v>0</v>
      </c>
      <c r="B16" s="15"/>
      <c r="C16" s="118" t="s">
        <v>31</v>
      </c>
      <c r="D16" s="54" t="s">
        <v>65</v>
      </c>
      <c r="E16" s="134"/>
      <c r="F16" s="121">
        <v>118.15</v>
      </c>
      <c r="G16" s="130">
        <v>3.88</v>
      </c>
      <c r="H16" s="130">
        <v>0.56000000000000005</v>
      </c>
      <c r="I16" s="130">
        <v>24.18</v>
      </c>
    </row>
    <row r="17" spans="1:9" ht="14.25" customHeight="1">
      <c r="A17" s="27"/>
      <c r="B17" s="17"/>
      <c r="C17" s="23"/>
      <c r="D17" s="64">
        <v>703</v>
      </c>
      <c r="E17" s="40"/>
      <c r="F17" s="66">
        <f>SUM(F12:F16)</f>
        <v>856.8</v>
      </c>
      <c r="G17" s="66">
        <f>SUM(G12:G16)</f>
        <v>27.619999999999997</v>
      </c>
      <c r="H17" s="66">
        <f>SUM(H12:H16)</f>
        <v>26.770000000000003</v>
      </c>
      <c r="I17" s="66">
        <f>SUM(I12:I16)</f>
        <v>122</v>
      </c>
    </row>
    <row r="18" spans="1:9" ht="14.25" customHeight="1" thickBot="1">
      <c r="A18" s="27"/>
      <c r="B18" s="17"/>
      <c r="C18" s="13" t="s">
        <v>16</v>
      </c>
      <c r="D18" s="12">
        <f t="shared" ref="D18:I18" si="0">SUM(D10+D17)</f>
        <v>1203</v>
      </c>
      <c r="E18" s="40">
        <v>126.99</v>
      </c>
      <c r="F18" s="11">
        <f t="shared" si="0"/>
        <v>1316.62</v>
      </c>
      <c r="G18" s="11">
        <f t="shared" si="0"/>
        <v>43.16</v>
      </c>
      <c r="H18" s="11">
        <f t="shared" si="0"/>
        <v>42.650000000000006</v>
      </c>
      <c r="I18" s="11">
        <f t="shared" si="0"/>
        <v>189.38</v>
      </c>
    </row>
    <row r="19" spans="1:9" ht="14.25" customHeight="1" thickBot="1">
      <c r="A19" s="32"/>
      <c r="B19" s="18"/>
      <c r="C19" s="22"/>
      <c r="D19" s="135"/>
      <c r="E19" s="136"/>
      <c r="F19" s="11"/>
      <c r="G19" s="11"/>
      <c r="H19" s="11"/>
      <c r="I19" s="11"/>
    </row>
    <row r="20" spans="1:9" ht="14.25" customHeight="1" thickBot="1">
      <c r="A20" s="28" t="s">
        <v>26</v>
      </c>
      <c r="B20" s="16"/>
      <c r="C20" s="21"/>
      <c r="D20" s="36"/>
      <c r="E20" s="3"/>
      <c r="F20" s="37"/>
      <c r="G20" s="39"/>
      <c r="H20" s="39"/>
      <c r="I20" s="39"/>
    </row>
    <row r="21" spans="1:9" ht="14.25" customHeight="1" thickBot="1">
      <c r="A21" s="132"/>
      <c r="B21" s="129"/>
      <c r="C21" s="131"/>
      <c r="D21" s="119"/>
      <c r="E21" s="120"/>
      <c r="F21" s="121"/>
      <c r="G21" s="121"/>
      <c r="H21" s="121"/>
      <c r="I21" s="121"/>
    </row>
    <row r="22" spans="1:9" ht="14.25" customHeight="1">
      <c r="A22" s="132" t="s">
        <v>17</v>
      </c>
      <c r="B22" s="129">
        <v>294</v>
      </c>
      <c r="C22" s="131" t="s">
        <v>55</v>
      </c>
      <c r="D22" s="119">
        <v>90</v>
      </c>
      <c r="E22" s="59"/>
      <c r="F22" s="121">
        <v>229.63</v>
      </c>
      <c r="G22" s="121">
        <v>11.2</v>
      </c>
      <c r="H22" s="121">
        <v>10.96</v>
      </c>
      <c r="I22" s="121">
        <v>24.82</v>
      </c>
    </row>
    <row r="23" spans="1:9" ht="14.25" customHeight="1">
      <c r="A23" s="123" t="s">
        <v>21</v>
      </c>
      <c r="B23" s="15">
        <v>303</v>
      </c>
      <c r="C23" s="118" t="s">
        <v>56</v>
      </c>
      <c r="D23" s="119" t="s">
        <v>33</v>
      </c>
      <c r="E23" s="59"/>
      <c r="F23" s="121">
        <v>165.3</v>
      </c>
      <c r="G23" s="121">
        <v>4.5999999999999996</v>
      </c>
      <c r="H23" s="121">
        <v>7.19</v>
      </c>
      <c r="I23" s="121">
        <v>20.56</v>
      </c>
    </row>
    <row r="24" spans="1:9" ht="14.25" customHeight="1">
      <c r="A24" s="123" t="s">
        <v>1</v>
      </c>
      <c r="B24" s="15">
        <v>377</v>
      </c>
      <c r="C24" s="118" t="s">
        <v>54</v>
      </c>
      <c r="D24" s="119" t="s">
        <v>58</v>
      </c>
      <c r="E24" s="63"/>
      <c r="F24" s="121">
        <v>34.020000000000003</v>
      </c>
      <c r="G24" s="121">
        <v>0.13</v>
      </c>
      <c r="H24" s="121">
        <v>0.02</v>
      </c>
      <c r="I24" s="121">
        <v>8.1999999999999993</v>
      </c>
    </row>
    <row r="25" spans="1:9" ht="14.25" customHeight="1">
      <c r="A25" s="27" t="s">
        <v>0</v>
      </c>
      <c r="B25" s="17"/>
      <c r="C25" s="118" t="s">
        <v>31</v>
      </c>
      <c r="D25" s="54" t="s">
        <v>38</v>
      </c>
      <c r="E25" s="134"/>
      <c r="F25" s="121">
        <v>129.9</v>
      </c>
      <c r="G25" s="130">
        <v>4.26</v>
      </c>
      <c r="H25" s="130">
        <v>0.6</v>
      </c>
      <c r="I25" s="130">
        <v>26.64</v>
      </c>
    </row>
    <row r="26" spans="1:9" ht="14.25" customHeight="1">
      <c r="A26" s="27"/>
      <c r="B26" s="17"/>
      <c r="C26" s="9" t="s">
        <v>15</v>
      </c>
      <c r="D26" s="12">
        <v>503</v>
      </c>
      <c r="E26" s="40">
        <v>83.89</v>
      </c>
      <c r="F26" s="66">
        <f>SUM(F21:F25)</f>
        <v>558.85</v>
      </c>
      <c r="G26" s="66">
        <f t="shared" ref="G26:I26" si="1">SUM(G21:G25)</f>
        <v>20.189999999999998</v>
      </c>
      <c r="H26" s="66">
        <f t="shared" si="1"/>
        <v>18.770000000000003</v>
      </c>
      <c r="I26" s="66">
        <f t="shared" si="1"/>
        <v>80.22</v>
      </c>
    </row>
    <row r="27" spans="1:9" ht="14.25" customHeight="1" thickBot="1">
      <c r="A27" s="32"/>
      <c r="B27" s="19"/>
      <c r="C27" s="22"/>
      <c r="D27" s="24"/>
      <c r="E27" s="5"/>
      <c r="F27" s="5"/>
      <c r="G27" s="5"/>
      <c r="H27" s="5"/>
      <c r="I27" s="43"/>
    </row>
    <row r="28" spans="1:9" ht="14.25" customHeight="1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23</v>
      </c>
      <c r="G28" s="8" t="s">
        <v>4</v>
      </c>
      <c r="H28" s="8" t="s">
        <v>3</v>
      </c>
      <c r="I28" s="8" t="s">
        <v>24</v>
      </c>
    </row>
    <row r="29" spans="1:9" ht="14.25" customHeight="1" thickBot="1">
      <c r="A29" s="20" t="s">
        <v>25</v>
      </c>
      <c r="B29" s="16"/>
      <c r="C29" s="26"/>
      <c r="D29" s="34"/>
      <c r="E29" s="3"/>
      <c r="F29" s="37"/>
      <c r="G29" s="39"/>
      <c r="H29" s="39"/>
      <c r="I29" s="39"/>
    </row>
    <row r="30" spans="1:9" ht="14.25" customHeight="1">
      <c r="A30" s="132" t="s">
        <v>17</v>
      </c>
      <c r="B30" s="129">
        <v>294</v>
      </c>
      <c r="C30" s="131" t="s">
        <v>55</v>
      </c>
      <c r="D30" s="54">
        <v>100</v>
      </c>
      <c r="E30" s="120"/>
      <c r="F30" s="121">
        <v>295.14</v>
      </c>
      <c r="G30" s="121">
        <v>12.44</v>
      </c>
      <c r="H30" s="121">
        <v>12.17</v>
      </c>
      <c r="I30" s="121">
        <v>27.57</v>
      </c>
    </row>
    <row r="31" spans="1:9" ht="14.25" customHeight="1">
      <c r="A31" s="123" t="s">
        <v>21</v>
      </c>
      <c r="B31" s="15">
        <v>303</v>
      </c>
      <c r="C31" s="118" t="s">
        <v>56</v>
      </c>
      <c r="D31" s="126" t="s">
        <v>34</v>
      </c>
      <c r="E31" s="59"/>
      <c r="F31" s="121">
        <v>194.4</v>
      </c>
      <c r="G31" s="121">
        <v>5.52</v>
      </c>
      <c r="H31" s="121">
        <v>8.19</v>
      </c>
      <c r="I31" s="121">
        <v>24.67</v>
      </c>
    </row>
    <row r="32" spans="1:9" ht="14.25" customHeight="1">
      <c r="A32" s="144" t="s">
        <v>66</v>
      </c>
      <c r="B32" s="15"/>
      <c r="C32" s="148" t="s">
        <v>67</v>
      </c>
      <c r="D32" s="126">
        <v>15</v>
      </c>
      <c r="E32" s="59"/>
      <c r="F32" s="121">
        <v>20.07</v>
      </c>
      <c r="G32" s="121">
        <v>0.4</v>
      </c>
      <c r="H32" s="121">
        <v>1.07</v>
      </c>
      <c r="I32" s="121">
        <v>2.1800000000000002</v>
      </c>
    </row>
    <row r="33" spans="1:9" ht="14.25" customHeight="1">
      <c r="A33" s="123" t="s">
        <v>1</v>
      </c>
      <c r="B33" s="15">
        <v>377</v>
      </c>
      <c r="C33" s="118" t="s">
        <v>54</v>
      </c>
      <c r="D33" s="119" t="s">
        <v>58</v>
      </c>
      <c r="E33" s="63"/>
      <c r="F33" s="121">
        <v>34.020000000000003</v>
      </c>
      <c r="G33" s="121">
        <v>0.13</v>
      </c>
      <c r="H33" s="121">
        <v>0.02</v>
      </c>
      <c r="I33" s="121">
        <v>8.1999999999999993</v>
      </c>
    </row>
    <row r="34" spans="1:9" ht="14.25" customHeight="1">
      <c r="A34" s="123" t="s">
        <v>0</v>
      </c>
      <c r="B34" s="137"/>
      <c r="C34" s="118" t="s">
        <v>31</v>
      </c>
      <c r="D34" s="54" t="s">
        <v>38</v>
      </c>
      <c r="E34" s="134"/>
      <c r="F34" s="121">
        <v>129.9</v>
      </c>
      <c r="G34" s="130">
        <v>4.26</v>
      </c>
      <c r="H34" s="130">
        <v>0.6</v>
      </c>
      <c r="I34" s="130">
        <v>26.64</v>
      </c>
    </row>
    <row r="35" spans="1:9" ht="14.25" customHeight="1">
      <c r="A35" s="27"/>
      <c r="B35" s="17"/>
      <c r="C35" s="138"/>
      <c r="D35" s="54"/>
      <c r="E35" s="120"/>
      <c r="F35" s="61"/>
      <c r="G35" s="65"/>
      <c r="H35" s="65"/>
      <c r="I35" s="65"/>
    </row>
    <row r="36" spans="1:9" ht="14.25" customHeight="1">
      <c r="A36" s="33"/>
      <c r="B36" s="139"/>
      <c r="C36" s="10" t="s">
        <v>14</v>
      </c>
      <c r="D36" s="64">
        <v>558</v>
      </c>
      <c r="E36" s="40">
        <v>87.18</v>
      </c>
      <c r="F36" s="66">
        <f>SUM(F30:F34)</f>
        <v>673.53</v>
      </c>
      <c r="G36" s="66">
        <f>SUM(G30:G34)</f>
        <v>22.75</v>
      </c>
      <c r="H36" s="66">
        <f>SUM(H30:H34)</f>
        <v>22.05</v>
      </c>
      <c r="I36" s="66">
        <f>SUM(I30:I34)</f>
        <v>89.26</v>
      </c>
    </row>
    <row r="37" spans="1:9" ht="14.25" customHeight="1" thickBot="1">
      <c r="A37" s="32"/>
      <c r="B37" s="19"/>
      <c r="C37" s="22"/>
      <c r="D37" s="24"/>
      <c r="E37" s="5"/>
      <c r="F37" s="24"/>
      <c r="G37" s="24"/>
      <c r="H37" s="24"/>
      <c r="I37" s="25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04" t="s">
        <v>13</v>
      </c>
      <c r="B2" s="205"/>
      <c r="C2" s="206"/>
      <c r="D2" s="41" t="s">
        <v>12</v>
      </c>
      <c r="E2" s="42" t="s">
        <v>20</v>
      </c>
      <c r="F2" s="41"/>
      <c r="G2" s="41"/>
      <c r="H2" s="41" t="s">
        <v>11</v>
      </c>
      <c r="I2" s="2">
        <v>45792</v>
      </c>
    </row>
    <row r="3" spans="1:9" ht="15.75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5.75" thickBot="1">
      <c r="A5" s="20" t="s">
        <v>2</v>
      </c>
      <c r="B5" s="14"/>
      <c r="C5" s="21"/>
      <c r="D5" s="34"/>
      <c r="E5" s="4"/>
      <c r="F5" s="35"/>
      <c r="G5" s="35"/>
      <c r="H5" s="35"/>
      <c r="I5" s="35"/>
    </row>
    <row r="6" spans="1:9">
      <c r="A6" s="27" t="s">
        <v>0</v>
      </c>
      <c r="B6" s="104">
        <v>1</v>
      </c>
      <c r="C6" s="91" t="s">
        <v>69</v>
      </c>
      <c r="D6" s="54">
        <v>30</v>
      </c>
      <c r="E6" s="105"/>
      <c r="F6" s="113">
        <v>135</v>
      </c>
      <c r="G6" s="113">
        <v>2.7</v>
      </c>
      <c r="H6" s="113">
        <v>5.4</v>
      </c>
      <c r="I6" s="113">
        <v>14.2</v>
      </c>
    </row>
    <row r="7" spans="1:9" ht="15.75">
      <c r="A7" s="27" t="s">
        <v>17</v>
      </c>
      <c r="B7" s="14">
        <v>174</v>
      </c>
      <c r="C7" s="90" t="s">
        <v>50</v>
      </c>
      <c r="D7" s="53">
        <v>200</v>
      </c>
      <c r="E7" s="79"/>
      <c r="F7" s="113">
        <v>211.46</v>
      </c>
      <c r="G7" s="113">
        <v>10.95</v>
      </c>
      <c r="H7" s="113">
        <v>11.84</v>
      </c>
      <c r="I7" s="113">
        <v>22.01</v>
      </c>
    </row>
    <row r="8" spans="1:9" ht="15.75">
      <c r="A8" s="27" t="s">
        <v>1</v>
      </c>
      <c r="B8" s="14">
        <v>376</v>
      </c>
      <c r="C8" s="91" t="s">
        <v>40</v>
      </c>
      <c r="D8" s="53">
        <v>200</v>
      </c>
      <c r="E8" s="92"/>
      <c r="F8" s="113">
        <v>32</v>
      </c>
      <c r="G8" s="113">
        <v>7.0000000000000007E-2</v>
      </c>
      <c r="H8" s="113">
        <v>0.02</v>
      </c>
      <c r="I8" s="113">
        <v>8</v>
      </c>
    </row>
    <row r="9" spans="1:9" ht="15.75">
      <c r="A9" s="27" t="s">
        <v>0</v>
      </c>
      <c r="B9" s="14"/>
      <c r="C9" s="90" t="s">
        <v>27</v>
      </c>
      <c r="D9" s="93">
        <v>65</v>
      </c>
      <c r="E9" s="94"/>
      <c r="F9" s="113">
        <v>183.4</v>
      </c>
      <c r="G9" s="113">
        <v>5.24</v>
      </c>
      <c r="H9" s="113">
        <v>2.02</v>
      </c>
      <c r="I9" s="113">
        <v>35.979999999999997</v>
      </c>
    </row>
    <row r="10" spans="1:9" ht="15.75" thickBot="1">
      <c r="A10" s="33"/>
      <c r="B10" s="19"/>
      <c r="C10" s="22"/>
      <c r="D10" s="55">
        <v>500</v>
      </c>
      <c r="E10" s="11"/>
      <c r="F10" s="56">
        <f>SUM(F6:F9)</f>
        <v>561.86</v>
      </c>
      <c r="G10" s="56">
        <f>SUM(G6:G9)</f>
        <v>18.96</v>
      </c>
      <c r="H10" s="56">
        <f>SUM(H6:H9)</f>
        <v>19.28</v>
      </c>
      <c r="I10" s="56">
        <f>SUM(I6:I9)</f>
        <v>80.19</v>
      </c>
    </row>
    <row r="11" spans="1:9" ht="15.75" thickBot="1">
      <c r="A11" s="20" t="s">
        <v>10</v>
      </c>
      <c r="B11" s="14"/>
      <c r="C11" s="21"/>
      <c r="D11" s="34"/>
      <c r="E11" s="4"/>
      <c r="F11" s="38"/>
      <c r="G11" s="38"/>
      <c r="H11" s="38"/>
      <c r="I11" s="38"/>
    </row>
    <row r="12" spans="1:9" ht="15.75" thickBot="1">
      <c r="A12" s="27" t="s">
        <v>18</v>
      </c>
      <c r="B12" s="14"/>
      <c r="C12" s="103" t="s">
        <v>41</v>
      </c>
      <c r="D12" s="54">
        <v>250</v>
      </c>
      <c r="E12" s="85"/>
      <c r="F12" s="113">
        <v>211.9</v>
      </c>
      <c r="G12" s="113">
        <v>8.0399999999999991</v>
      </c>
      <c r="H12" s="113">
        <v>8</v>
      </c>
      <c r="I12" s="113">
        <v>26.5</v>
      </c>
    </row>
    <row r="13" spans="1:9">
      <c r="A13" s="31" t="s">
        <v>17</v>
      </c>
      <c r="B13" s="15">
        <v>758</v>
      </c>
      <c r="C13" s="76" t="s">
        <v>52</v>
      </c>
      <c r="D13" s="77" t="s">
        <v>29</v>
      </c>
      <c r="E13" s="78"/>
      <c r="F13" s="113">
        <v>179.59</v>
      </c>
      <c r="G13" s="113">
        <v>11.4</v>
      </c>
      <c r="H13" s="113">
        <v>9.91</v>
      </c>
      <c r="I13" s="113">
        <v>24.86</v>
      </c>
    </row>
    <row r="14" spans="1:9">
      <c r="A14" s="29" t="s">
        <v>21</v>
      </c>
      <c r="B14" s="74">
        <v>203</v>
      </c>
      <c r="C14" s="109" t="s">
        <v>39</v>
      </c>
      <c r="D14" s="114" t="s">
        <v>33</v>
      </c>
      <c r="E14" s="59"/>
      <c r="F14" s="140">
        <v>176.1</v>
      </c>
      <c r="G14" s="140">
        <v>5.68</v>
      </c>
      <c r="H14" s="140">
        <v>2.88</v>
      </c>
      <c r="I14" s="140">
        <v>31.96</v>
      </c>
    </row>
    <row r="15" spans="1:9" ht="14.25" customHeight="1">
      <c r="A15" s="27" t="s">
        <v>1</v>
      </c>
      <c r="B15" s="15">
        <v>158</v>
      </c>
      <c r="C15" s="83" t="s">
        <v>53</v>
      </c>
      <c r="D15" s="60">
        <v>200</v>
      </c>
      <c r="E15" s="72"/>
      <c r="F15" s="113">
        <v>123.6</v>
      </c>
      <c r="G15" s="113">
        <v>0.6</v>
      </c>
      <c r="H15" s="113">
        <v>0.1</v>
      </c>
      <c r="I15" s="113">
        <v>20.2</v>
      </c>
    </row>
    <row r="16" spans="1:9">
      <c r="A16" s="27" t="s">
        <v>0</v>
      </c>
      <c r="B16" s="17"/>
      <c r="C16" s="100" t="s">
        <v>31</v>
      </c>
      <c r="D16" s="54" t="s">
        <v>36</v>
      </c>
      <c r="E16" s="52"/>
      <c r="F16" s="88">
        <v>86.6</v>
      </c>
      <c r="G16" s="89">
        <v>2.84</v>
      </c>
      <c r="H16" s="89">
        <v>0.4</v>
      </c>
      <c r="I16" s="89">
        <v>17.760000000000002</v>
      </c>
    </row>
    <row r="17" spans="1:9">
      <c r="A17" s="27"/>
      <c r="B17" s="15"/>
      <c r="C17" s="1"/>
      <c r="D17" s="54"/>
      <c r="E17" s="52"/>
      <c r="F17" s="65"/>
      <c r="G17" s="61"/>
      <c r="H17" s="65"/>
      <c r="I17" s="65"/>
    </row>
    <row r="18" spans="1:9">
      <c r="A18" s="27"/>
      <c r="B18" s="15"/>
      <c r="C18" s="21"/>
      <c r="D18" s="64">
        <v>743</v>
      </c>
      <c r="E18" s="80"/>
      <c r="F18" s="66">
        <f>SUM(F12:F17)</f>
        <v>777.79000000000008</v>
      </c>
      <c r="G18" s="66">
        <f t="shared" ref="G18:I18" si="0">SUM(G12:G17)</f>
        <v>28.56</v>
      </c>
      <c r="H18" s="66">
        <f t="shared" si="0"/>
        <v>21.29</v>
      </c>
      <c r="I18" s="66">
        <f t="shared" si="0"/>
        <v>121.28</v>
      </c>
    </row>
    <row r="19" spans="1:9" ht="15.75" thickBot="1">
      <c r="A19" s="27"/>
      <c r="B19" s="17"/>
      <c r="C19" s="13" t="s">
        <v>16</v>
      </c>
      <c r="D19" s="12">
        <f>D10+D18</f>
        <v>1243</v>
      </c>
      <c r="E19" s="40">
        <v>126.99</v>
      </c>
      <c r="F19" s="11">
        <f>SUM(F10+F18)</f>
        <v>1339.65</v>
      </c>
      <c r="G19" s="11">
        <f>SUM(G10+G18)</f>
        <v>47.519999999999996</v>
      </c>
      <c r="H19" s="11">
        <f>SUM(H10+H18)</f>
        <v>40.57</v>
      </c>
      <c r="I19" s="11">
        <f>SUM(I10+I18)</f>
        <v>201.47</v>
      </c>
    </row>
    <row r="20" spans="1:9" ht="15.75" thickBot="1">
      <c r="A20" s="32"/>
      <c r="B20" s="18"/>
      <c r="C20" s="22"/>
      <c r="D20" s="71"/>
      <c r="E20" s="51"/>
      <c r="F20" s="11"/>
      <c r="G20" s="11"/>
      <c r="H20" s="11"/>
      <c r="I20" s="11"/>
    </row>
    <row r="21" spans="1:9" ht="15.75" thickBot="1">
      <c r="A21" s="28" t="s">
        <v>26</v>
      </c>
      <c r="B21" s="16"/>
      <c r="C21" s="21"/>
      <c r="D21" s="36"/>
      <c r="E21" s="3"/>
      <c r="F21" s="37"/>
      <c r="G21" s="39"/>
      <c r="H21" s="39"/>
      <c r="I21" s="39"/>
    </row>
    <row r="22" spans="1:9" ht="15.75" thickBot="1">
      <c r="A22" s="27" t="s">
        <v>0</v>
      </c>
      <c r="B22" s="104">
        <v>1</v>
      </c>
      <c r="C22" s="91" t="s">
        <v>69</v>
      </c>
      <c r="D22" s="54">
        <v>30</v>
      </c>
      <c r="E22" s="105"/>
      <c r="F22" s="113">
        <v>135</v>
      </c>
      <c r="G22" s="113">
        <v>2.7</v>
      </c>
      <c r="H22" s="113">
        <v>5.4</v>
      </c>
      <c r="I22" s="113">
        <v>14.2</v>
      </c>
    </row>
    <row r="23" spans="1:9">
      <c r="A23" s="31" t="s">
        <v>17</v>
      </c>
      <c r="B23" s="15">
        <v>758</v>
      </c>
      <c r="C23" s="76" t="s">
        <v>52</v>
      </c>
      <c r="D23" s="77" t="s">
        <v>29</v>
      </c>
      <c r="E23" s="78"/>
      <c r="F23" s="113">
        <v>183.5</v>
      </c>
      <c r="G23" s="113">
        <v>12.84</v>
      </c>
      <c r="H23" s="113">
        <v>12.23</v>
      </c>
      <c r="I23" s="113">
        <v>28.5</v>
      </c>
    </row>
    <row r="24" spans="1:9" ht="14.25" customHeight="1">
      <c r="A24" s="29" t="s">
        <v>21</v>
      </c>
      <c r="B24" s="74">
        <v>203</v>
      </c>
      <c r="C24" s="109" t="s">
        <v>39</v>
      </c>
      <c r="D24" s="114" t="s">
        <v>33</v>
      </c>
      <c r="E24" s="59"/>
      <c r="F24" s="140">
        <v>176.1</v>
      </c>
      <c r="G24" s="140">
        <v>5.68</v>
      </c>
      <c r="H24" s="140">
        <v>2.88</v>
      </c>
      <c r="I24" s="140">
        <v>31.96</v>
      </c>
    </row>
    <row r="25" spans="1:9" ht="15.75">
      <c r="A25" s="27" t="s">
        <v>1</v>
      </c>
      <c r="B25" s="15">
        <v>158</v>
      </c>
      <c r="C25" s="83" t="s">
        <v>53</v>
      </c>
      <c r="D25" s="60">
        <v>200</v>
      </c>
      <c r="E25" s="72"/>
      <c r="F25" s="113">
        <v>123.6</v>
      </c>
      <c r="G25" s="113">
        <v>0.6</v>
      </c>
      <c r="H25" s="113">
        <v>0.1</v>
      </c>
      <c r="I25" s="113">
        <v>20.2</v>
      </c>
    </row>
    <row r="26" spans="1:9">
      <c r="A26" s="27" t="s">
        <v>0</v>
      </c>
      <c r="B26" s="15"/>
      <c r="C26" s="62" t="s">
        <v>49</v>
      </c>
      <c r="D26" s="54">
        <v>30</v>
      </c>
      <c r="E26" s="50"/>
      <c r="F26" s="88">
        <v>70.5</v>
      </c>
      <c r="G26" s="88">
        <v>2.2799999999999998</v>
      </c>
      <c r="H26" s="88">
        <v>0.24</v>
      </c>
      <c r="I26" s="88">
        <v>14.76</v>
      </c>
    </row>
    <row r="27" spans="1:9">
      <c r="A27" s="27"/>
      <c r="B27" s="15"/>
      <c r="C27" s="1"/>
      <c r="D27" s="34"/>
      <c r="E27" s="4"/>
      <c r="F27" s="38"/>
      <c r="G27" s="73"/>
      <c r="H27" s="73"/>
      <c r="I27" s="73"/>
    </row>
    <row r="28" spans="1:9">
      <c r="A28" s="27"/>
      <c r="B28" s="17"/>
      <c r="C28" s="9" t="s">
        <v>15</v>
      </c>
      <c r="D28" s="12">
        <v>513</v>
      </c>
      <c r="E28" s="40">
        <v>83.89</v>
      </c>
      <c r="F28" s="66">
        <f>SUM(F22:F26)</f>
        <v>688.7</v>
      </c>
      <c r="G28" s="66">
        <f>SUM(G22:G26)</f>
        <v>24.1</v>
      </c>
      <c r="H28" s="66">
        <f>SUM(H22:H26)</f>
        <v>20.85</v>
      </c>
      <c r="I28" s="66">
        <f>SUM(I22:I26)</f>
        <v>109.62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3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23</v>
      </c>
      <c r="G30" s="8" t="s">
        <v>4</v>
      </c>
      <c r="H30" s="8" t="s">
        <v>3</v>
      </c>
      <c r="I30" s="8" t="s">
        <v>24</v>
      </c>
    </row>
    <row r="31" spans="1:9" ht="15.75" thickBot="1">
      <c r="A31" s="20" t="s">
        <v>25</v>
      </c>
      <c r="B31" s="16"/>
      <c r="C31" s="26"/>
      <c r="D31" s="34"/>
      <c r="E31" s="3"/>
      <c r="F31" s="37"/>
      <c r="G31" s="39"/>
      <c r="H31" s="39"/>
      <c r="I31" s="39"/>
    </row>
    <row r="32" spans="1:9" ht="15.75" thickBot="1">
      <c r="A32" s="27" t="s">
        <v>0</v>
      </c>
      <c r="B32" s="15">
        <v>1</v>
      </c>
      <c r="C32" s="91" t="s">
        <v>42</v>
      </c>
      <c r="D32" s="54">
        <v>20</v>
      </c>
      <c r="E32" s="105"/>
      <c r="F32" s="113">
        <v>62.14</v>
      </c>
      <c r="G32" s="113">
        <v>1.48</v>
      </c>
      <c r="H32" s="113">
        <v>1.88</v>
      </c>
      <c r="I32" s="113">
        <v>5.42</v>
      </c>
    </row>
    <row r="33" spans="1:9" ht="15.75" thickBot="1">
      <c r="A33" s="31" t="s">
        <v>17</v>
      </c>
      <c r="B33" s="15">
        <v>758</v>
      </c>
      <c r="C33" s="76" t="s">
        <v>52</v>
      </c>
      <c r="D33" s="77" t="s">
        <v>29</v>
      </c>
      <c r="E33" s="78"/>
      <c r="F33" s="113">
        <v>183.5</v>
      </c>
      <c r="G33" s="113">
        <v>12.84</v>
      </c>
      <c r="H33" s="113">
        <v>12.23</v>
      </c>
      <c r="I33" s="113">
        <v>28.5</v>
      </c>
    </row>
    <row r="34" spans="1:9" ht="15.75" customHeight="1">
      <c r="A34" s="31" t="s">
        <v>21</v>
      </c>
      <c r="B34" s="15">
        <v>312</v>
      </c>
      <c r="C34" s="111" t="s">
        <v>39</v>
      </c>
      <c r="D34" s="112" t="s">
        <v>34</v>
      </c>
      <c r="E34" s="59"/>
      <c r="F34" s="113">
        <v>241.94</v>
      </c>
      <c r="G34" s="113">
        <v>9.64</v>
      </c>
      <c r="H34" s="113">
        <v>7.6</v>
      </c>
      <c r="I34" s="113">
        <v>33.35</v>
      </c>
    </row>
    <row r="35" spans="1:9" ht="15.75">
      <c r="A35" s="27" t="s">
        <v>1</v>
      </c>
      <c r="B35" s="15">
        <v>158</v>
      </c>
      <c r="C35" s="83" t="s">
        <v>53</v>
      </c>
      <c r="D35" s="60">
        <v>200</v>
      </c>
      <c r="E35" s="72"/>
      <c r="F35" s="113">
        <v>123.6</v>
      </c>
      <c r="G35" s="113">
        <v>0.6</v>
      </c>
      <c r="H35" s="113">
        <v>0.1</v>
      </c>
      <c r="I35" s="113">
        <v>20.2</v>
      </c>
    </row>
    <row r="36" spans="1:9">
      <c r="A36" s="27" t="s">
        <v>0</v>
      </c>
      <c r="B36" s="15"/>
      <c r="C36" s="100" t="s">
        <v>31</v>
      </c>
      <c r="D36" s="54" t="s">
        <v>68</v>
      </c>
      <c r="E36" s="50"/>
      <c r="F36" s="70">
        <v>186.4</v>
      </c>
      <c r="G36" s="70">
        <v>3.5</v>
      </c>
      <c r="H36" s="70">
        <v>0.52</v>
      </c>
      <c r="I36" s="70">
        <v>21.72</v>
      </c>
    </row>
    <row r="37" spans="1:9">
      <c r="A37" s="27"/>
      <c r="B37" s="17"/>
      <c r="C37" s="10" t="s">
        <v>14</v>
      </c>
      <c r="D37" s="64">
        <v>553</v>
      </c>
      <c r="E37" s="40">
        <v>87.18</v>
      </c>
      <c r="F37" s="66">
        <f>SUM(F32:F36)</f>
        <v>797.57999999999993</v>
      </c>
      <c r="G37" s="66">
        <f t="shared" ref="G37:I37" si="1">SUM(G32:G36)</f>
        <v>28.060000000000002</v>
      </c>
      <c r="H37" s="66">
        <f t="shared" si="1"/>
        <v>22.330000000000002</v>
      </c>
      <c r="I37" s="66">
        <f t="shared" si="1"/>
        <v>109.19000000000001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04" t="s">
        <v>13</v>
      </c>
      <c r="B2" s="205"/>
      <c r="C2" s="206"/>
      <c r="D2" s="41" t="s">
        <v>12</v>
      </c>
      <c r="E2" s="42" t="s">
        <v>20</v>
      </c>
      <c r="F2" s="41"/>
      <c r="G2" s="41"/>
      <c r="H2" s="41" t="s">
        <v>11</v>
      </c>
      <c r="I2" s="2">
        <v>45793</v>
      </c>
    </row>
    <row r="3" spans="1:9" ht="15.75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5.7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3.5" customHeight="1" thickBot="1">
      <c r="A5" s="20" t="s">
        <v>2</v>
      </c>
      <c r="B5" s="14"/>
      <c r="C5" s="21"/>
      <c r="D5" s="34"/>
      <c r="E5" s="4"/>
      <c r="F5" s="35"/>
      <c r="G5" s="35"/>
      <c r="H5" s="35"/>
      <c r="I5" s="35"/>
    </row>
    <row r="6" spans="1:9" ht="15" customHeight="1">
      <c r="A6" s="29" t="s">
        <v>45</v>
      </c>
      <c r="B6" s="49"/>
      <c r="C6" s="109" t="s">
        <v>44</v>
      </c>
      <c r="D6" s="110">
        <v>100</v>
      </c>
      <c r="E6" s="50"/>
      <c r="F6" s="113">
        <v>47</v>
      </c>
      <c r="G6" s="113">
        <v>0.4</v>
      </c>
      <c r="H6" s="113">
        <v>0.4</v>
      </c>
      <c r="I6" s="113">
        <v>9.8000000000000007</v>
      </c>
    </row>
    <row r="7" spans="1:9" ht="14.25" customHeight="1">
      <c r="A7" s="27" t="s">
        <v>43</v>
      </c>
      <c r="B7" s="14">
        <v>174</v>
      </c>
      <c r="C7" s="90" t="s">
        <v>51</v>
      </c>
      <c r="D7" s="53" t="s">
        <v>33</v>
      </c>
      <c r="E7" s="79"/>
      <c r="F7" s="113">
        <v>211.89</v>
      </c>
      <c r="G7" s="113">
        <v>6.61</v>
      </c>
      <c r="H7" s="113">
        <v>9.83</v>
      </c>
      <c r="I7" s="113">
        <v>21.12</v>
      </c>
    </row>
    <row r="8" spans="1:9" ht="15.75" customHeight="1">
      <c r="A8" s="27" t="s">
        <v>1</v>
      </c>
      <c r="B8" s="14">
        <v>382</v>
      </c>
      <c r="C8" s="91" t="s">
        <v>19</v>
      </c>
      <c r="D8" s="53">
        <v>200</v>
      </c>
      <c r="E8" s="92"/>
      <c r="F8" s="113">
        <v>58.6</v>
      </c>
      <c r="G8" s="113">
        <v>4.08</v>
      </c>
      <c r="H8" s="113">
        <v>3.54</v>
      </c>
      <c r="I8" s="113">
        <v>2.61</v>
      </c>
    </row>
    <row r="9" spans="1:9" ht="15.75" customHeight="1">
      <c r="A9" s="27" t="s">
        <v>0</v>
      </c>
      <c r="B9" s="14"/>
      <c r="C9" s="90" t="s">
        <v>27</v>
      </c>
      <c r="D9" s="93">
        <v>50</v>
      </c>
      <c r="E9" s="94"/>
      <c r="F9" s="113">
        <v>132</v>
      </c>
      <c r="G9" s="113">
        <v>3.76</v>
      </c>
      <c r="H9" s="113">
        <v>1.74</v>
      </c>
      <c r="I9" s="113">
        <v>30.84</v>
      </c>
    </row>
    <row r="10" spans="1:9" ht="15" customHeight="1">
      <c r="A10" s="27"/>
      <c r="B10" s="14"/>
      <c r="C10" s="90"/>
      <c r="D10" s="93"/>
      <c r="E10" s="94"/>
      <c r="F10" s="106"/>
      <c r="G10" s="106"/>
      <c r="H10" s="106"/>
      <c r="I10" s="106"/>
    </row>
    <row r="11" spans="1:9" ht="16.5" customHeight="1" thickBot="1">
      <c r="A11" s="33"/>
      <c r="B11" s="19"/>
      <c r="C11" s="22"/>
      <c r="D11" s="55">
        <v>503</v>
      </c>
      <c r="E11" s="11"/>
      <c r="F11" s="56">
        <f>SUM(F6:F10)</f>
        <v>449.49</v>
      </c>
      <c r="G11" s="56">
        <f>SUM(G6:G10)</f>
        <v>14.85</v>
      </c>
      <c r="H11" s="56">
        <f>SUM(H6:H10)</f>
        <v>15.51</v>
      </c>
      <c r="I11" s="56">
        <f>SUM(I6:I10)</f>
        <v>64.37</v>
      </c>
    </row>
    <row r="12" spans="1:9" ht="13.5" customHeight="1" thickBot="1">
      <c r="A12" s="20" t="s">
        <v>10</v>
      </c>
      <c r="B12" s="14"/>
      <c r="C12" s="21"/>
      <c r="D12" s="34"/>
      <c r="E12" s="4"/>
      <c r="F12" s="38"/>
      <c r="G12" s="38"/>
      <c r="H12" s="38"/>
      <c r="I12" s="38"/>
    </row>
    <row r="13" spans="1:9" ht="13.5" customHeight="1">
      <c r="A13" s="151" t="s">
        <v>71</v>
      </c>
      <c r="B13" s="17"/>
      <c r="C13" s="149" t="s">
        <v>70</v>
      </c>
      <c r="D13" s="57">
        <v>60</v>
      </c>
      <c r="E13" s="150"/>
      <c r="F13" s="58">
        <v>55.68</v>
      </c>
      <c r="G13" s="58">
        <v>0.84</v>
      </c>
      <c r="H13" s="58">
        <v>3.61</v>
      </c>
      <c r="I13" s="58">
        <v>4.96</v>
      </c>
    </row>
    <row r="14" spans="1:9" ht="15" customHeight="1">
      <c r="A14" s="27" t="s">
        <v>18</v>
      </c>
      <c r="B14" s="14">
        <v>103</v>
      </c>
      <c r="C14" s="144" t="s">
        <v>72</v>
      </c>
      <c r="D14" s="143">
        <v>200</v>
      </c>
      <c r="E14" s="4"/>
      <c r="F14" s="113">
        <v>114.6</v>
      </c>
      <c r="G14" s="113">
        <v>7.15</v>
      </c>
      <c r="H14" s="113">
        <v>4.2699999999999996</v>
      </c>
      <c r="I14" s="113">
        <v>18.059999999999999</v>
      </c>
    </row>
    <row r="15" spans="1:9" ht="15.75" customHeight="1">
      <c r="A15" s="27" t="s">
        <v>17</v>
      </c>
      <c r="B15" s="14"/>
      <c r="C15" s="90" t="s">
        <v>73</v>
      </c>
      <c r="D15" s="108">
        <v>100</v>
      </c>
      <c r="E15" s="50"/>
      <c r="F15" s="113">
        <v>209.39</v>
      </c>
      <c r="G15" s="113">
        <v>8.64</v>
      </c>
      <c r="H15" s="113">
        <v>9.83</v>
      </c>
      <c r="I15" s="113">
        <v>13.4</v>
      </c>
    </row>
    <row r="16" spans="1:9" ht="15.75" customHeight="1">
      <c r="A16" s="27" t="s">
        <v>43</v>
      </c>
      <c r="B16" s="14"/>
      <c r="C16" s="90" t="s">
        <v>74</v>
      </c>
      <c r="D16" s="108">
        <v>150</v>
      </c>
      <c r="E16" s="50"/>
      <c r="F16" s="113">
        <v>177.55</v>
      </c>
      <c r="G16" s="113">
        <v>3.09</v>
      </c>
      <c r="H16" s="113">
        <v>4.9800000000000004</v>
      </c>
      <c r="I16" s="113">
        <v>39.479999999999997</v>
      </c>
    </row>
    <row r="17" spans="1:9" ht="15" customHeight="1">
      <c r="A17" s="27" t="s">
        <v>22</v>
      </c>
      <c r="B17" s="14">
        <v>342</v>
      </c>
      <c r="C17" s="91" t="s">
        <v>28</v>
      </c>
      <c r="D17" s="53">
        <v>200</v>
      </c>
      <c r="E17" s="92"/>
      <c r="F17" s="113">
        <v>46.6</v>
      </c>
      <c r="G17" s="113">
        <v>0.16</v>
      </c>
      <c r="H17" s="113">
        <v>0.16</v>
      </c>
      <c r="I17" s="113">
        <v>10.91</v>
      </c>
    </row>
    <row r="18" spans="1:9" ht="16.5" customHeight="1">
      <c r="A18" s="27" t="s">
        <v>0</v>
      </c>
      <c r="B18" s="14"/>
      <c r="C18" s="100" t="s">
        <v>31</v>
      </c>
      <c r="D18" s="54" t="s">
        <v>36</v>
      </c>
      <c r="E18" s="52"/>
      <c r="F18" s="88">
        <v>86.6</v>
      </c>
      <c r="G18" s="89">
        <v>2.84</v>
      </c>
      <c r="H18" s="89">
        <v>0.4</v>
      </c>
      <c r="I18" s="89">
        <v>17.760000000000002</v>
      </c>
    </row>
    <row r="19" spans="1:9" ht="17.25" customHeight="1">
      <c r="A19" s="27"/>
      <c r="B19" s="15"/>
      <c r="C19" s="21"/>
      <c r="D19" s="64">
        <v>750</v>
      </c>
      <c r="E19" s="80"/>
      <c r="F19" s="66">
        <f>SUM(F13:F18)</f>
        <v>690.42000000000007</v>
      </c>
      <c r="G19" s="66">
        <f t="shared" ref="G19:I19" si="0">SUM(G13:G18)</f>
        <v>22.720000000000002</v>
      </c>
      <c r="H19" s="66">
        <f t="shared" si="0"/>
        <v>23.25</v>
      </c>
      <c r="I19" s="66">
        <f t="shared" si="0"/>
        <v>104.57000000000001</v>
      </c>
    </row>
    <row r="20" spans="1:9" ht="15.75" thickBot="1">
      <c r="A20" s="27"/>
      <c r="B20" s="17"/>
      <c r="C20" s="13" t="s">
        <v>16</v>
      </c>
      <c r="D20" s="12">
        <f>D11+D19</f>
        <v>1253</v>
      </c>
      <c r="E20" s="40">
        <v>126.99</v>
      </c>
      <c r="F20" s="11">
        <f>SUM(F11+F19)</f>
        <v>1139.9100000000001</v>
      </c>
      <c r="G20" s="11">
        <f>SUM(G11+G19)</f>
        <v>37.57</v>
      </c>
      <c r="H20" s="11">
        <f>SUM(H11+H19)</f>
        <v>38.76</v>
      </c>
      <c r="I20" s="11">
        <f>SUM(I11+I19)</f>
        <v>168.94</v>
      </c>
    </row>
    <row r="21" spans="1:9" ht="15.75" thickBot="1">
      <c r="A21" s="32"/>
      <c r="B21" s="18"/>
      <c r="C21" s="22"/>
      <c r="D21" s="71"/>
      <c r="E21" s="51"/>
      <c r="F21" s="11"/>
      <c r="G21" s="11"/>
      <c r="H21" s="11"/>
      <c r="I21" s="11"/>
    </row>
    <row r="22" spans="1:9" ht="15.75" thickBot="1">
      <c r="A22" s="28" t="s">
        <v>26</v>
      </c>
      <c r="B22" s="16"/>
      <c r="C22" s="21"/>
      <c r="D22" s="36"/>
      <c r="E22" s="3"/>
      <c r="F22" s="37"/>
      <c r="G22" s="39"/>
      <c r="H22" s="39"/>
      <c r="I22" s="39"/>
    </row>
    <row r="23" spans="1:9">
      <c r="A23" s="29" t="s">
        <v>45</v>
      </c>
      <c r="B23" s="49"/>
      <c r="C23" s="84" t="s">
        <v>44</v>
      </c>
      <c r="D23" s="54">
        <v>100</v>
      </c>
      <c r="E23" s="85"/>
      <c r="F23" s="113">
        <v>47</v>
      </c>
      <c r="G23" s="113">
        <v>0.4</v>
      </c>
      <c r="H23" s="113">
        <v>0.4</v>
      </c>
      <c r="I23" s="113">
        <v>9.8000000000000007</v>
      </c>
    </row>
    <row r="24" spans="1:9">
      <c r="A24" s="27" t="s">
        <v>17</v>
      </c>
      <c r="B24" s="14"/>
      <c r="C24" s="90" t="s">
        <v>73</v>
      </c>
      <c r="D24" s="108">
        <v>100</v>
      </c>
      <c r="E24" s="50"/>
      <c r="F24" s="113">
        <v>209.39</v>
      </c>
      <c r="G24" s="113">
        <v>8.64</v>
      </c>
      <c r="H24" s="113">
        <v>9.83</v>
      </c>
      <c r="I24" s="113">
        <v>13.4</v>
      </c>
    </row>
    <row r="25" spans="1:9">
      <c r="A25" s="27" t="s">
        <v>43</v>
      </c>
      <c r="B25" s="14"/>
      <c r="C25" s="90" t="s">
        <v>74</v>
      </c>
      <c r="D25" s="108">
        <v>150</v>
      </c>
      <c r="E25" s="50"/>
      <c r="F25" s="113">
        <v>177.55</v>
      </c>
      <c r="G25" s="113">
        <v>3.09</v>
      </c>
      <c r="H25" s="113">
        <v>4.9800000000000004</v>
      </c>
      <c r="I25" s="113">
        <v>39.479999999999997</v>
      </c>
    </row>
    <row r="26" spans="1:9" ht="15.75">
      <c r="A26" s="27" t="s">
        <v>1</v>
      </c>
      <c r="B26" s="15">
        <v>382</v>
      </c>
      <c r="C26" s="91" t="s">
        <v>19</v>
      </c>
      <c r="D26" s="53">
        <v>200</v>
      </c>
      <c r="E26" s="92"/>
      <c r="F26" s="113">
        <v>58.6</v>
      </c>
      <c r="G26" s="113">
        <v>4.08</v>
      </c>
      <c r="H26" s="113">
        <v>3.54</v>
      </c>
      <c r="I26" s="113">
        <v>2.61</v>
      </c>
    </row>
    <row r="27" spans="1:9">
      <c r="A27" s="27" t="s">
        <v>0</v>
      </c>
      <c r="B27" s="15"/>
      <c r="C27" s="62" t="s">
        <v>49</v>
      </c>
      <c r="D27" s="54">
        <v>30</v>
      </c>
      <c r="E27" s="50"/>
      <c r="F27" s="88">
        <v>70.5</v>
      </c>
      <c r="G27" s="88">
        <v>2.2799999999999998</v>
      </c>
      <c r="H27" s="88">
        <v>0.24</v>
      </c>
      <c r="I27" s="88">
        <v>14.76</v>
      </c>
    </row>
    <row r="28" spans="1:9">
      <c r="A28" s="27"/>
      <c r="B28" s="15"/>
      <c r="C28" s="1"/>
      <c r="D28" s="34"/>
      <c r="E28" s="4"/>
      <c r="F28" s="38"/>
      <c r="G28" s="73"/>
      <c r="H28" s="73"/>
      <c r="I28" s="73"/>
    </row>
    <row r="29" spans="1:9">
      <c r="A29" s="27"/>
      <c r="B29" s="17"/>
      <c r="C29" s="9" t="s">
        <v>15</v>
      </c>
      <c r="D29" s="12">
        <v>580</v>
      </c>
      <c r="E29" s="40">
        <v>83.89</v>
      </c>
      <c r="F29" s="66">
        <f>SUM(F23:F27)</f>
        <v>563.04</v>
      </c>
      <c r="G29" s="66">
        <f>SUM(G23:G27)</f>
        <v>18.490000000000002</v>
      </c>
      <c r="H29" s="66">
        <f>SUM(H23:H27)</f>
        <v>18.989999999999998</v>
      </c>
      <c r="I29" s="66">
        <f>SUM(I23:I27)</f>
        <v>80.050000000000011</v>
      </c>
    </row>
    <row r="30" spans="1:9" ht="15.75" thickBot="1">
      <c r="A30" s="32"/>
      <c r="B30" s="19"/>
      <c r="C30" s="22"/>
      <c r="D30" s="24"/>
      <c r="E30" s="5"/>
      <c r="F30" s="5"/>
      <c r="G30" s="5"/>
      <c r="H30" s="5"/>
      <c r="I30" s="43"/>
    </row>
    <row r="31" spans="1:9" ht="13.5" customHeight="1" thickBot="1">
      <c r="A31" s="30" t="s">
        <v>9</v>
      </c>
      <c r="B31" s="8" t="s">
        <v>8</v>
      </c>
      <c r="C31" s="8" t="s">
        <v>7</v>
      </c>
      <c r="D31" s="8" t="s">
        <v>6</v>
      </c>
      <c r="E31" s="8" t="s">
        <v>5</v>
      </c>
      <c r="F31" s="8" t="s">
        <v>23</v>
      </c>
      <c r="G31" s="8" t="s">
        <v>4</v>
      </c>
      <c r="H31" s="8" t="s">
        <v>3</v>
      </c>
      <c r="I31" s="8" t="s">
        <v>24</v>
      </c>
    </row>
    <row r="32" spans="1:9" ht="15.75" thickBot="1">
      <c r="A32" s="20" t="s">
        <v>25</v>
      </c>
      <c r="B32" s="16"/>
      <c r="C32" s="26"/>
      <c r="D32" s="34"/>
      <c r="E32" s="3"/>
      <c r="F32" s="37"/>
      <c r="G32" s="39"/>
      <c r="H32" s="39"/>
      <c r="I32" s="39"/>
    </row>
    <row r="33" spans="1:9">
      <c r="A33" s="27" t="s">
        <v>17</v>
      </c>
      <c r="B33" s="14"/>
      <c r="C33" s="90" t="s">
        <v>73</v>
      </c>
      <c r="D33" s="108">
        <v>100</v>
      </c>
      <c r="E33" s="50"/>
      <c r="F33" s="113">
        <v>209.39</v>
      </c>
      <c r="G33" s="113">
        <v>8.64</v>
      </c>
      <c r="H33" s="113">
        <v>12.83</v>
      </c>
      <c r="I33" s="113">
        <v>13.4</v>
      </c>
    </row>
    <row r="34" spans="1:9">
      <c r="A34" s="27" t="s">
        <v>43</v>
      </c>
      <c r="B34" s="14"/>
      <c r="C34" s="90" t="s">
        <v>74</v>
      </c>
      <c r="D34" s="145" t="s">
        <v>34</v>
      </c>
      <c r="E34" s="50"/>
      <c r="F34" s="113">
        <v>164.7</v>
      </c>
      <c r="G34" s="113">
        <v>3.68</v>
      </c>
      <c r="H34" s="113">
        <v>5.76</v>
      </c>
      <c r="I34" s="113">
        <v>44.53</v>
      </c>
    </row>
    <row r="35" spans="1:9">
      <c r="A35" s="151" t="s">
        <v>71</v>
      </c>
      <c r="B35" s="17"/>
      <c r="C35" s="149" t="s">
        <v>70</v>
      </c>
      <c r="D35" s="57">
        <v>30</v>
      </c>
      <c r="E35" s="150"/>
      <c r="F35" s="58">
        <v>27.84</v>
      </c>
      <c r="G35" s="58">
        <v>0.42</v>
      </c>
      <c r="H35" s="58">
        <v>1.8</v>
      </c>
      <c r="I35" s="58">
        <v>2.48</v>
      </c>
    </row>
    <row r="36" spans="1:9" ht="15.75">
      <c r="A36" s="27" t="s">
        <v>1</v>
      </c>
      <c r="B36" s="15">
        <v>382</v>
      </c>
      <c r="C36" s="91" t="s">
        <v>19</v>
      </c>
      <c r="D36" s="53">
        <v>200</v>
      </c>
      <c r="E36" s="92"/>
      <c r="F36" s="113">
        <v>58.6</v>
      </c>
      <c r="G36" s="113">
        <v>4.08</v>
      </c>
      <c r="H36" s="113">
        <v>3.54</v>
      </c>
      <c r="I36" s="113">
        <v>2.61</v>
      </c>
    </row>
    <row r="37" spans="1:9">
      <c r="A37" s="27" t="s">
        <v>0</v>
      </c>
      <c r="B37" s="14"/>
      <c r="C37" s="100" t="s">
        <v>31</v>
      </c>
      <c r="D37" s="54" t="s">
        <v>36</v>
      </c>
      <c r="E37" s="52"/>
      <c r="F37" s="88">
        <v>86.6</v>
      </c>
      <c r="G37" s="89">
        <v>2.84</v>
      </c>
      <c r="H37" s="89">
        <v>0.4</v>
      </c>
      <c r="I37" s="89">
        <v>17.760000000000002</v>
      </c>
    </row>
    <row r="38" spans="1:9">
      <c r="A38" s="27"/>
      <c r="B38" s="17"/>
      <c r="C38" s="10" t="s">
        <v>14</v>
      </c>
      <c r="D38" s="64">
        <v>550</v>
      </c>
      <c r="E38" s="40">
        <v>87.18</v>
      </c>
      <c r="F38" s="66">
        <f>SUM(F33:F37)</f>
        <v>547.13</v>
      </c>
      <c r="G38" s="66">
        <f>SUM(G33:G37)</f>
        <v>19.66</v>
      </c>
      <c r="H38" s="66">
        <f>SUM(H33:H37)</f>
        <v>24.33</v>
      </c>
      <c r="I38" s="66">
        <f>SUM(I33:I37)</f>
        <v>80.78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2"/>
  <sheetViews>
    <sheetView tabSelected="1" workbookViewId="0">
      <selection activeCell="I3" sqref="I3"/>
    </sheetView>
  </sheetViews>
  <sheetFormatPr defaultRowHeight="15"/>
  <cols>
    <col min="1" max="1" width="14" customWidth="1"/>
    <col min="3" max="3" width="40.7109375" customWidth="1"/>
    <col min="9" max="9" width="14.5703125" customWidth="1"/>
  </cols>
  <sheetData>
    <row r="2" spans="1:9">
      <c r="A2" s="207" t="s">
        <v>13</v>
      </c>
      <c r="B2" s="208"/>
      <c r="C2" s="209"/>
      <c r="D2" s="67" t="s">
        <v>12</v>
      </c>
      <c r="E2" s="42" t="s">
        <v>20</v>
      </c>
      <c r="F2" s="67"/>
      <c r="G2" s="67"/>
      <c r="H2" s="67" t="s">
        <v>11</v>
      </c>
      <c r="I2" s="68">
        <v>45794</v>
      </c>
    </row>
    <row r="3" spans="1:9" ht="15.75" thickBot="1">
      <c r="A3" s="67"/>
      <c r="B3" s="67"/>
      <c r="C3" s="67"/>
      <c r="D3" s="67"/>
      <c r="E3" s="67"/>
      <c r="F3" s="67"/>
      <c r="G3" s="67"/>
      <c r="H3" s="67"/>
      <c r="I3" s="67"/>
    </row>
    <row r="4" spans="1:9" ht="15.75" thickBot="1">
      <c r="A4" s="48" t="s">
        <v>9</v>
      </c>
      <c r="B4" s="48" t="s">
        <v>8</v>
      </c>
      <c r="C4" s="48" t="s">
        <v>7</v>
      </c>
      <c r="D4" s="48" t="s">
        <v>6</v>
      </c>
      <c r="E4" s="48" t="s">
        <v>5</v>
      </c>
      <c r="F4" s="48" t="s">
        <v>23</v>
      </c>
      <c r="G4" s="48" t="s">
        <v>4</v>
      </c>
      <c r="H4" s="48" t="s">
        <v>3</v>
      </c>
      <c r="I4" s="48" t="s">
        <v>24</v>
      </c>
    </row>
    <row r="5" spans="1:9" ht="15.75" thickBot="1">
      <c r="A5" s="20" t="s">
        <v>25</v>
      </c>
      <c r="B5" s="16"/>
      <c r="C5" s="26"/>
      <c r="D5" s="34"/>
      <c r="E5" s="3"/>
      <c r="F5" s="37"/>
      <c r="G5" s="39"/>
      <c r="H5" s="39"/>
      <c r="I5" s="39"/>
    </row>
    <row r="6" spans="1:9">
      <c r="A6" s="152" t="s">
        <v>17</v>
      </c>
      <c r="B6" s="14">
        <v>757</v>
      </c>
      <c r="C6" s="153" t="s">
        <v>75</v>
      </c>
      <c r="D6" s="82">
        <v>100</v>
      </c>
      <c r="E6" s="4"/>
      <c r="F6" s="154">
        <v>233.1</v>
      </c>
      <c r="G6" s="155">
        <v>10.77</v>
      </c>
      <c r="H6" s="155">
        <v>12.92</v>
      </c>
      <c r="I6" s="155">
        <v>16.649999999999999</v>
      </c>
    </row>
    <row r="7" spans="1:9" ht="15" customHeight="1">
      <c r="A7" s="29" t="s">
        <v>21</v>
      </c>
      <c r="B7" s="15">
        <v>203</v>
      </c>
      <c r="C7" s="156" t="s">
        <v>76</v>
      </c>
      <c r="D7" s="75" t="s">
        <v>34</v>
      </c>
      <c r="E7" s="157"/>
      <c r="F7" s="154">
        <v>266.39999999999998</v>
      </c>
      <c r="G7" s="155">
        <v>7.81</v>
      </c>
      <c r="H7" s="155">
        <v>9.26</v>
      </c>
      <c r="I7" s="155">
        <v>41.95</v>
      </c>
    </row>
    <row r="8" spans="1:9">
      <c r="A8" s="27" t="s">
        <v>1</v>
      </c>
      <c r="B8" s="15">
        <v>376</v>
      </c>
      <c r="C8" s="158" t="s">
        <v>40</v>
      </c>
      <c r="D8" s="159">
        <v>200</v>
      </c>
      <c r="E8" s="157"/>
      <c r="F8" s="155">
        <v>32</v>
      </c>
      <c r="G8" s="155">
        <v>7.0000000000000007E-2</v>
      </c>
      <c r="H8" s="155">
        <v>0.02</v>
      </c>
      <c r="I8" s="155">
        <v>8</v>
      </c>
    </row>
    <row r="9" spans="1:9">
      <c r="A9" s="27" t="s">
        <v>0</v>
      </c>
      <c r="B9" s="15"/>
      <c r="C9" s="62" t="s">
        <v>77</v>
      </c>
      <c r="D9" s="54" t="s">
        <v>78</v>
      </c>
      <c r="E9" s="157"/>
      <c r="F9" s="154">
        <v>149.69999999999999</v>
      </c>
      <c r="G9" s="160">
        <v>4.92</v>
      </c>
      <c r="H9" s="155">
        <v>0.72</v>
      </c>
      <c r="I9" s="155">
        <v>30.6</v>
      </c>
    </row>
    <row r="10" spans="1:9">
      <c r="A10" s="27"/>
      <c r="B10" s="15"/>
      <c r="C10" s="23"/>
      <c r="D10" s="54"/>
      <c r="E10" s="157"/>
      <c r="F10" s="61"/>
      <c r="G10" s="65"/>
      <c r="H10" s="65"/>
      <c r="I10" s="65"/>
    </row>
    <row r="11" spans="1:9">
      <c r="A11" s="27"/>
      <c r="B11" s="17"/>
      <c r="C11" s="10" t="s">
        <v>14</v>
      </c>
      <c r="D11" s="64">
        <v>553</v>
      </c>
      <c r="E11" s="40">
        <f>'[1]17.02'!E37</f>
        <v>87.18</v>
      </c>
      <c r="F11" s="66">
        <f>SUM(F6:F9)</f>
        <v>681.2</v>
      </c>
      <c r="G11" s="66">
        <f t="shared" ref="G11:I11" si="0">SUM(G6:G9)</f>
        <v>23.57</v>
      </c>
      <c r="H11" s="66">
        <f t="shared" si="0"/>
        <v>22.919999999999998</v>
      </c>
      <c r="I11" s="66">
        <f t="shared" si="0"/>
        <v>97.199999999999989</v>
      </c>
    </row>
    <row r="12" spans="1:9" ht="15.75" thickBot="1">
      <c r="A12" s="32"/>
      <c r="B12" s="19"/>
      <c r="C12" s="22"/>
      <c r="D12" s="24"/>
      <c r="E12" s="5"/>
      <c r="F12" s="24"/>
      <c r="G12" s="24"/>
      <c r="H12" s="24"/>
      <c r="I12" s="25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12.05</vt:lpstr>
      <vt:lpstr>13.05</vt:lpstr>
      <vt:lpstr>14.05</vt:lpstr>
      <vt:lpstr>15.05</vt:lpstr>
      <vt:lpstr>16.05</vt:lpstr>
      <vt:lpstr>17.05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2025-05-12T04:09:59Z</dcterms:modified>
</cp:coreProperties>
</file>